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TACR\Riorganizzazione_RETE\CONFERENZA STATO REGIONI - FASE 3\Nuovo D.P.C.M. - strade da riclassificare\"/>
    </mc:Choice>
  </mc:AlternateContent>
  <bookViews>
    <workbookView xWindow="0" yWindow="60" windowWidth="20490" windowHeight="7695"/>
  </bookViews>
  <sheets>
    <sheet name="Foglio1" sheetId="1" r:id="rId1"/>
  </sheets>
  <definedNames>
    <definedName name="_xlnm._FilterDatabase" localSheetId="0" hidden="1">Foglio1!$B$5:$I$105</definedName>
    <definedName name="_xlnm.Print_Area" localSheetId="0">Foglio1!$B$2:$I$105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7" i="1" l="1"/>
  <c r="H19" i="1"/>
  <c r="H18" i="1"/>
  <c r="H7" i="1" l="1"/>
  <c r="H8" i="1"/>
  <c r="H9" i="1"/>
  <c r="H13" i="1"/>
  <c r="H10" i="1"/>
  <c r="H11" i="1"/>
  <c r="H12" i="1"/>
  <c r="H15" i="1"/>
  <c r="H16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6" i="1"/>
  <c r="H105" i="1" l="1"/>
</calcChain>
</file>

<file path=xl/sharedStrings.xml><?xml version="1.0" encoding="utf-8"?>
<sst xmlns="http://schemas.openxmlformats.org/spreadsheetml/2006/main" count="337" uniqueCount="268">
  <si>
    <t>PADANA INFERIORE</t>
  </si>
  <si>
    <t>PVSPEXSS10</t>
  </si>
  <si>
    <t>PVSPTG03</t>
  </si>
  <si>
    <t>TANGENZIALE DI VOGHERA</t>
  </si>
  <si>
    <t>PVSPTG02</t>
  </si>
  <si>
    <t>TANGENZIALE DI VOGHERA - CASTEGGIO</t>
  </si>
  <si>
    <t>PVSPTG01</t>
  </si>
  <si>
    <t>TANGENZIALE DI CASTEGGIO</t>
  </si>
  <si>
    <t>PVSPEXSS35</t>
  </si>
  <si>
    <t>DEI GIOVI</t>
  </si>
  <si>
    <t>CRSPEXSS10</t>
  </si>
  <si>
    <t>MNSPEXSS10</t>
  </si>
  <si>
    <t>PADANA SUPERIORE</t>
  </si>
  <si>
    <t>MISPEXSS11</t>
  </si>
  <si>
    <t>PADANA SUPERIORE OVEST</t>
  </si>
  <si>
    <t>BGSPEXSS11</t>
  </si>
  <si>
    <t>BGSPEXSS11VAR2</t>
  </si>
  <si>
    <t xml:space="preserve">PADANA SUPERIORE VARIANTE DI CARAVAGGIO - TREVIGLIO </t>
  </si>
  <si>
    <t>CRSPEXSS11</t>
  </si>
  <si>
    <t>CRSPEXSS11V1</t>
  </si>
  <si>
    <t>PADANA SUPERIORE – VARIANTE DI ISSO – CASTEL GABBIANO</t>
  </si>
  <si>
    <t>BGSPEXSS11VAR1</t>
  </si>
  <si>
    <t>PADANA SUPERIORE VARIANTE DI ISSO - BARBATA</t>
  </si>
  <si>
    <t>BGSPEXSS11VAR</t>
  </si>
  <si>
    <t>PADANA SUPERIORE VARIANTE DI CALCIO</t>
  </si>
  <si>
    <t>BSSPEXSS11</t>
  </si>
  <si>
    <t>BSSPEXSS11D1</t>
  </si>
  <si>
    <t>PADANA SUPERIORE VARIANTE DI CHIARI - ROVATO</t>
  </si>
  <si>
    <t>BSSPEXSS11D4</t>
  </si>
  <si>
    <t>PADANA SUPERIORE VARIANTE MANDOLOSSA</t>
  </si>
  <si>
    <t>BSSPEXSS11V1</t>
  </si>
  <si>
    <t>PADANA SUPERIORE TANGENZIALE SUD BS</t>
  </si>
  <si>
    <t>BSSPEXSS11V2</t>
  </si>
  <si>
    <t>PADANA SUPERIORE VARIANTE SIRMIONE</t>
  </si>
  <si>
    <t>DELLA LOMELLINA</t>
  </si>
  <si>
    <t>PVSPEXSS211</t>
  </si>
  <si>
    <t>PVSPEXSS211D1</t>
  </si>
  <si>
    <t>DELLA LOMELLINA - TANGENZIALE OVEST DI MORTARA</t>
  </si>
  <si>
    <t>DELLA VALLE DI SCALVE</t>
  </si>
  <si>
    <t>BGSPEXSS294</t>
  </si>
  <si>
    <t>DELLA VAL DI SCALVE</t>
  </si>
  <si>
    <t>BSSPEXSS294</t>
  </si>
  <si>
    <t>DELLA VAL DI SCALVE tratto nord</t>
  </si>
  <si>
    <t>DELLA VAL DI SCALVE tratto sud</t>
  </si>
  <si>
    <t>DEL PASSO DI GAVIA</t>
  </si>
  <si>
    <t>BSSPEXSS300</t>
  </si>
  <si>
    <t>SOSP029</t>
  </si>
  <si>
    <t>GALLARATESE</t>
  </si>
  <si>
    <t>VASPEXSS341</t>
  </si>
  <si>
    <t>BRIANTEA</t>
  </si>
  <si>
    <t>BGSPEXSS342AI</t>
  </si>
  <si>
    <t>ASSE INTERURBANO DI BERGAMO</t>
  </si>
  <si>
    <t>BGSPEXSS342</t>
  </si>
  <si>
    <t>LCSPEXSS342</t>
  </si>
  <si>
    <t>COSPEXSS342</t>
  </si>
  <si>
    <t>ASOLANA</t>
  </si>
  <si>
    <t>BSSPEXSS343</t>
  </si>
  <si>
    <t>MNSPEXSS343</t>
  </si>
  <si>
    <t>CRSPEXSS343</t>
  </si>
  <si>
    <t>DI CASTELNUOVO</t>
  </si>
  <si>
    <t>CRSPEXSS358</t>
  </si>
  <si>
    <t>MNSPEXSS358</t>
  </si>
  <si>
    <t>VALERIANA</t>
  </si>
  <si>
    <t>COSPEXSS402</t>
  </si>
  <si>
    <t>SOSP004</t>
  </si>
  <si>
    <t>VALERIANA OCCIDENTALE</t>
  </si>
  <si>
    <t>DELLA VAL TIDONE</t>
  </si>
  <si>
    <t>PVSPEXSS412</t>
  </si>
  <si>
    <t>DELLA VAL TIDONE - TRATTO OLTREPO</t>
  </si>
  <si>
    <t>DEL PASSO DEL PENICE</t>
  </si>
  <si>
    <t>PVSPEXSS461</t>
  </si>
  <si>
    <t>SEBINA OCCIDENTALE</t>
  </si>
  <si>
    <t>BGSPEXSS469</t>
  </si>
  <si>
    <t>SEBINA OCCIDENTALE - VARIANTE DI RIVA DI SOLTO</t>
  </si>
  <si>
    <t>BSSPEXSS469</t>
  </si>
  <si>
    <t>DELLA VALLE BREMBANA</t>
  </si>
  <si>
    <t>BGSPEXSS470DIR</t>
  </si>
  <si>
    <t>DELLA VAL BREMBANA DIRAMAZIONE</t>
  </si>
  <si>
    <t>BGSPEXSS470</t>
  </si>
  <si>
    <t>DELLA VAL BREMBANA</t>
  </si>
  <si>
    <t>BGSPEXSS470VAR</t>
  </si>
  <si>
    <t>VARIANTE DI SAN PELLEGRINO</t>
  </si>
  <si>
    <t>BGSP001</t>
  </si>
  <si>
    <t>LENNA - MEZZOLDO</t>
  </si>
  <si>
    <t>BGSP009</t>
  </si>
  <si>
    <t>MEZZOLDO - PASSO SAN MARCO</t>
  </si>
  <si>
    <t>SOSP008</t>
  </si>
  <si>
    <t>PASSO SAN MARCO - MORBEGNO</t>
  </si>
  <si>
    <t>VIGEVANESE</t>
  </si>
  <si>
    <t>MISPEXSS494</t>
  </si>
  <si>
    <t>PVSPEXSS494</t>
  </si>
  <si>
    <t>VARIANTE NORD DI VIGEVANO - IV E V LOTTO</t>
  </si>
  <si>
    <t>PVSP194</t>
  </si>
  <si>
    <t>PIEVE DEL CAIRO - CANDIA</t>
  </si>
  <si>
    <t>PVSP194D1</t>
  </si>
  <si>
    <t>PIEVE DEL CAIRO - CANDIA - DIRAMAZIONE PER SARTIRANA LOMELLINA</t>
  </si>
  <si>
    <t>BUSTESE</t>
  </si>
  <si>
    <t>MBSPEXSS527</t>
  </si>
  <si>
    <t>MISPEXSS527</t>
  </si>
  <si>
    <t>VASPEXSS527</t>
  </si>
  <si>
    <t>DEI CAIROLI</t>
  </si>
  <si>
    <t>PVSPEXSS596</t>
  </si>
  <si>
    <t>PVSP026</t>
  </si>
  <si>
    <t>SP. MORTARA - CERETTO - S. ANGELO LOMELLINA</t>
  </si>
  <si>
    <t>596DIR</t>
  </si>
  <si>
    <t>DEI CAIROLI -DIRAMAZIONE PER CANDIA LOMELLINA</t>
  </si>
  <si>
    <t>PVSPEXSS596DIR</t>
  </si>
  <si>
    <t>PIEVE DEL CAIRO - CANDIA LOMELLINA</t>
  </si>
  <si>
    <t>PVSP194D2</t>
  </si>
  <si>
    <t>SP 194 D2 PER CANDIA</t>
  </si>
  <si>
    <t>BRONESE</t>
  </si>
  <si>
    <t>PVSP069V1</t>
  </si>
  <si>
    <t>TANGENZIALE EST DI PAVIA "DEGLI ONTANI"</t>
  </si>
  <si>
    <t>PVSPEXSS617</t>
  </si>
  <si>
    <t>DEI LAGHI DI PUSIANO E DI GARLATE</t>
  </si>
  <si>
    <t>LCSPEXSS639</t>
  </si>
  <si>
    <t>BGSPEXSS639</t>
  </si>
  <si>
    <t>DELLA VAL SERIANA</t>
  </si>
  <si>
    <t>BGSPEXSS671D1</t>
  </si>
  <si>
    <t>SS 42 - NEMBRO - CENE</t>
  </si>
  <si>
    <t>BGSPEXSS671</t>
  </si>
  <si>
    <t>BGSP053</t>
  </si>
  <si>
    <t>DELLA VALLE BORLEZZA</t>
  </si>
  <si>
    <t>BSSP081</t>
  </si>
  <si>
    <t>DI MONNO</t>
  </si>
  <si>
    <t>strada comunale</t>
  </si>
  <si>
    <t>CONTINUAZIONE DELLA BSSP81 FINO AL PASSO DEL MORTIROLO</t>
  </si>
  <si>
    <t>strada interprovinciale SO</t>
  </si>
  <si>
    <t>versante valtellina</t>
  </si>
  <si>
    <t>MISP005</t>
  </si>
  <si>
    <t>VILLA DI MONZA</t>
  </si>
  <si>
    <t>PROSECUZIONE VARIANTE ALLA SS344</t>
  </si>
  <si>
    <t>VATG001</t>
  </si>
  <si>
    <t>TANGENZIALE INDUNO OLONA - ARCISATE</t>
  </si>
  <si>
    <t>VASP061</t>
  </si>
  <si>
    <t>PORTO CERESIO - LUINO</t>
  </si>
  <si>
    <t>LCSP065</t>
  </si>
  <si>
    <t>DI ESINO</t>
  </si>
  <si>
    <t>LCSP073</t>
  </si>
  <si>
    <t>PARLASCO - PORTONE</t>
  </si>
  <si>
    <t>LCSP062</t>
  </si>
  <si>
    <t>DELLA VALSASSINA</t>
  </si>
  <si>
    <t>PVSP206</t>
  </si>
  <si>
    <t>VOGHERA - NOVARA</t>
  </si>
  <si>
    <t>PVSP193B</t>
  </si>
  <si>
    <t>PAVIA ALESSANDRIA</t>
  </si>
  <si>
    <t>Innesto PVSPTG02 - Innesto SPEXSS10</t>
  </si>
  <si>
    <t>Confine Piemonte - Innesto PVSPTG03 a Voghera e sistema tangenziali - inizio centro abitato comune di Voghera</t>
  </si>
  <si>
    <t>Innesto PVSPTG01 - Innesto PVSPTG03</t>
  </si>
  <si>
    <t>innesto PVSPEXSS35 - innesto PVSPTG02</t>
  </si>
  <si>
    <t>innesto PVSPEXSS10  a Casteggio - PVSPTG01</t>
  </si>
  <si>
    <t>fine PVSP35 a Casteggio - confine Emilia Romagna</t>
  </si>
  <si>
    <t>confine Emilia Romagna - confine Provincia di Mantova</t>
  </si>
  <si>
    <t>confine Provincia di Cremona - Confine Regione Veneto a Castel D'Ario</t>
  </si>
  <si>
    <t>BGSPEXSS469V1</t>
  </si>
  <si>
    <t>BGSP077</t>
  </si>
  <si>
    <t>SP PIANGAIANO - RIVA DI SOLTO</t>
  </si>
  <si>
    <t xml:space="preserve">PVSPEXSS494DIR1 </t>
  </si>
  <si>
    <t>PVSPEXSS494DIR2</t>
  </si>
  <si>
    <t>PVSP202</t>
  </si>
  <si>
    <t>DELLE TESTE</t>
  </si>
  <si>
    <t>TOTALE</t>
  </si>
  <si>
    <t>confine Piemonte - Boffalora su Ticino (spalle ponte esclusa) - confine Provincia di Bergamo a Cassano d'Adda</t>
  </si>
  <si>
    <t>confine Città Metropolitana di Milano - inzio centro abitato comune di Treviglio</t>
  </si>
  <si>
    <t>fine centro abitato comune di Caravaggio - confine CR e prosegue CRSPEXSS11</t>
  </si>
  <si>
    <t>confine Provincia di Bergamo Mozzanica - innesto CRSPEXSS11VAR1 a Castel Gabbiano</t>
  </si>
  <si>
    <t>fine tratto CRSPEXSS11 al km 190+468 - confine prov BG</t>
  </si>
  <si>
    <t>confine CR - arriva da CRSPEXSS11VAR1 a Castel Gabbiano - confine con CR - prosegue con CRSPEXSS11VAR1 a Castel Gabbiano</t>
  </si>
  <si>
    <t>confine prov BG - confine provincia CR/BG</t>
  </si>
  <si>
    <t>confine CR - arriva da CRSPEXSS11VAR1 a Castel Gabbiano - innesto BGSPEXSS11 a Barbata - via G. Galilei</t>
  </si>
  <si>
    <t>innesto BGSPEXSS11VAR1 a Barbata - innesto BGSPEXSS11VAR</t>
  </si>
  <si>
    <t xml:space="preserve">innesto BGSPEXSS11  a Calcio ovest (cascina Finiletti) - innesto BGSPEXSS11  a Calcio est </t>
  </si>
  <si>
    <t>fine innesto BGSPEXSS11VAR a Calcio est - confine Provincia di Cremona (Urago d'Oglio)</t>
  </si>
  <si>
    <t>confine Provincia di Bergamo (urago D'Oglio) - inizio centro abitato di Chiari</t>
  </si>
  <si>
    <t>da innesto BSSPEXSS11 a Chari Ovest - innesto A35 BreBeMi a Castrezzato BS</t>
  </si>
  <si>
    <t>Chiari est - Mandolossa - innesto tg sud - innesto SPBS510D1  a Castegnato</t>
  </si>
  <si>
    <t>innesto Tangenziale Sud Brescia - innesto BSSPRXSS510</t>
  </si>
  <si>
    <t>svincolo SS45BIS a Rezzato - innesto BSSP28 a Lonato del Garda</t>
  </si>
  <si>
    <t>tratta da innesto BSSPEXSS567  a Desenzano del Garda - innesto BSSPEXSS11V2 a Desenzano del Garda</t>
  </si>
  <si>
    <t>innesto BSSPEXSS11 a Desenzano del Garda - confine regione Veneto</t>
  </si>
  <si>
    <t>confine Piemonte sud - Pieve del Cairo - confine Piemonte nord . Albonese</t>
  </si>
  <si>
    <t>innesto SPEXSS494 inizio variante ovest Mortara - innesto SPEXSS11 a nord di Mortara - fine variante ovest di Mortara.</t>
  </si>
  <si>
    <t>innesto BSSPEXSS294  a nord di Angolo Terme - innesto BGSPEXSS294 a nord di Schilpario (Paisco Loveno)</t>
  </si>
  <si>
    <t>innesto PVSP206 Sannazzaro de' Burgondi - innesto PVSPEXSS494 Torre Beretti e Castellaro</t>
  </si>
  <si>
    <t>innesto PVTG03  Voghera - prossimità casello A21 - innesto PVSP193B Sannazaro de' Burgondi</t>
  </si>
  <si>
    <t>innesto LCSP72 a Bellano - innesto LCP73  a Pennaso</t>
  </si>
  <si>
    <t>innsto LCSP65 a Parlasco - innesto LCSP62 a Pennaso</t>
  </si>
  <si>
    <t>inizio strada a Varenna - innesto LCSP62 Cortenova</t>
  </si>
  <si>
    <t>innesto SS344 a Porto Ceresio - innesto SS394 a Luino</t>
  </si>
  <si>
    <t>innesto SS344VAR Arcisate - innesto SS344 Induno Olona</t>
  </si>
  <si>
    <t>limite A4 - innesto MISP199 via Clerici</t>
  </si>
  <si>
    <t>Mazzo Valtellina - innesto SS38 - Passo Mortirolo</t>
  </si>
  <si>
    <t>Monno - Passo Mortirolo</t>
  </si>
  <si>
    <t>innesto SS42 - Monno</t>
  </si>
  <si>
    <t>Lovere - innesto BGSPEXSS671  a Clusone</t>
  </si>
  <si>
    <t>innesto BGSPEXSS671D1 a Albino BG confine Cene - innesto SPEXSS294 (Dezzo di Scalve)</t>
  </si>
  <si>
    <t>innesto SS42 a Seriate - innesto BGSPexSS671 a Albino BG confine Cene</t>
  </si>
  <si>
    <t>confine provincia di Lecco - innesto BGSPEXSS342 a Cisano Bergamasco</t>
  </si>
  <si>
    <t>svincolo SS36 Civate - confine provincia di Bergamo a Monte Marenzio</t>
  </si>
  <si>
    <t>innesto PVSPEXSS617 a Campospinoso - innesto PVSPEXSS10 a Broni</t>
  </si>
  <si>
    <t>innesto SPEXSS234 - fine tangenziale est di Pavia - innesto PVSP202</t>
  </si>
  <si>
    <t>svincolo A54 - innesto SPEXSS617</t>
  </si>
  <si>
    <t>innesto SS42 Forno Allione (Berzo Demo ) - innesto BGSPEXSS294 a nord di Schilpario (Paisco Loveno)</t>
  </si>
  <si>
    <t>Prov BG - prov CO</t>
  </si>
  <si>
    <t>prov Lecco - Como</t>
  </si>
  <si>
    <t>confine Provincia di Mantova - innesto SP236 e 567</t>
  </si>
  <si>
    <t>innesto con BGEXSS342AI - confine Provincia di Lecco</t>
  </si>
  <si>
    <t>innesto BGSPEXSS470DIR a Treviolo BG - innesto BGSPEXSS342 a Ponte S. Pietro BG</t>
  </si>
  <si>
    <t>SS33 a Gallarate - innesto VASP020 a Gazzada</t>
  </si>
  <si>
    <t>innesto BGSPEXSS294  a nord di Angolo Terme - innesto SS42 Darfo Boario</t>
  </si>
  <si>
    <t>confine provincia di SO a Ponte di Legno - innesto SS42  Ponte di Legno</t>
  </si>
  <si>
    <t>innesto SS38 a Bormio - Valfurva - confine provincia di BS</t>
  </si>
  <si>
    <t>fine confine centro abitato comune di Voghera - confine Lombardia Emilia Romagna - passo del Penice</t>
  </si>
  <si>
    <t>confine Emilia Trebecco - confine Emilia Romagna - Casa Matti</t>
  </si>
  <si>
    <t>confine provincia di Como - innesto SS36</t>
  </si>
  <si>
    <t>innesto SS340DIR  a Colico - confine con Provincia di Sondrio</t>
  </si>
  <si>
    <t>confine Provincia di Cremona - confine Provincia di Brescia</t>
  </si>
  <si>
    <t>confine Emilia Romagna a Casalmaggiore (ponte) - confine provincia Mantova</t>
  </si>
  <si>
    <t>confine provincia di Mantova - innesto alla CRSPEXSS420 e CRSPEXSS343 a Casalmaggiore</t>
  </si>
  <si>
    <t>confine Emilia Romagna a Viadana - confine provincia di Cremona comune Viadana fraz. Cicognara</t>
  </si>
  <si>
    <t>innesto PVSP194D2 - fine circonvallazione ad ovest di Candia Lomellina - confine Piemonte a Candia Lomellina</t>
  </si>
  <si>
    <t>PVSP05 - PVSP194 - PVSPEXSS596DIR fine circonvallazione ad ovest di Candia Lomellina</t>
  </si>
  <si>
    <t>PVSPEXSS596DIR inizio circonvallazione ad est di Candia Lomellina - PVSP05 - PVSP194D2</t>
  </si>
  <si>
    <t>fine centro abitato comune di Lonate Pozzolo - confinre Piemonte</t>
  </si>
  <si>
    <t>innesto PVSP26 Sant'Angelo Lomellina - confine Piemonte</t>
  </si>
  <si>
    <t>innesto PVSPEXSS494 Mortara - innesto PVSP596 Sant'Angelo Lomellina</t>
  </si>
  <si>
    <t>innesto SPEXSS494 a Castello d'Agogna - innesto PVSPEXSS596D</t>
  </si>
  <si>
    <t>SPEXSS494 a Castello d'Agogna - innesto PVSP194 - inizio circonvallazione ad est di Candia Lomellina</t>
  </si>
  <si>
    <t>innesto BGSP053 a Lovere - inizio variante di Riva di Solto BGSPEXSS469V1</t>
  </si>
  <si>
    <t>inizio variante - fine variante - innesto BGSP077</t>
  </si>
  <si>
    <t>innesto variante BGSPEXSS469V1 - innesto BGSPEXSS469</t>
  </si>
  <si>
    <t>fine  variante di Riva di Solto BGSPEXSS469V1 - innesto BSSPEXSS469 a Paratico</t>
  </si>
  <si>
    <t>innesto PVSP194D1 (fine variante sud di Sartirana Lomellina) - confine Piemonte presso Torre Beretti e Castellaro</t>
  </si>
  <si>
    <t>intersezione con via Sondrio a Varedo - confine CMM a Solaro</t>
  </si>
  <si>
    <t>confine prov MB Limbiate - confine prov VA Saronno</t>
  </si>
  <si>
    <t>confine CMM a Solaro - confine CMM Vanzaghello + Magnago</t>
  </si>
  <si>
    <t>confine prov VA Busto A. - confine prov VA Lonate Pozzolo</t>
  </si>
  <si>
    <t>Mezzoldo - Passo S. Marco</t>
  </si>
  <si>
    <t>Lenna - Mezzoldo</t>
  </si>
  <si>
    <t>fine centro abitato Morbegno - Passo San Marco - innesto BGSP009</t>
  </si>
  <si>
    <t>innesto PVSP194 (ad est di Sartirana Lomellina) - innesto PVSPEXSS494 (a sud di Sartirana Lomellina)</t>
  </si>
  <si>
    <t>innesto PVSPEXSS494 (a nord i Sartirana Lomellina) - innesto PVSP194D1 (ad est di Sartirana Lomellina)</t>
  </si>
  <si>
    <t>innesti variante nord di Vigevano PVSPEXSS494DIR1 e PVSPEXSS494DIR2 - innesto variante Sartirana Lomellina PVSP194</t>
  </si>
  <si>
    <t>da PVSPEXSS494 presso nuovo ponte sul Ticino - innesto PVSP206 ad est di Vigevano</t>
  </si>
  <si>
    <t>confine tra Milano e Cesano Boscone, spalla ponte esclusa - confine provincia di Pavia presso Abbiategrasso</t>
  </si>
  <si>
    <t>confine CMM presso Abbiategrasso - inizio centro abitato comune di Abbiategrasso</t>
  </si>
  <si>
    <t>da PVSP192D - innesto PVSPEXSS494 ad ovest di Vigevano</t>
  </si>
  <si>
    <t>innesto BGSPEXSS469 a Paratico - ingresso A4 Palazzolo sull'Oglio</t>
  </si>
  <si>
    <t>da innesto con SPEXSS470 (Villa D'Almè) - innesto SPEXSS42 a Stezzano BG</t>
  </si>
  <si>
    <t>inizio competenza a circonvallazione Fabriciano Bergamo - innesto BGSPEXSS470VAR entrata galleria sud</t>
  </si>
  <si>
    <t>innesto BGSPEXSS470 uscita galleria nord - innesto BGSPEXSS470 entrata galleria sud</t>
  </si>
  <si>
    <t>innesto BGSPEXSS470VAR uscita galleria nord - Lenna: innesto con BGSP1</t>
  </si>
  <si>
    <t>S.S. n°</t>
  </si>
  <si>
    <t>Denominazione</t>
  </si>
  <si>
    <t>da Km</t>
  </si>
  <si>
    <t>a Km</t>
  </si>
  <si>
    <t>Estesa Tot (Km)</t>
  </si>
  <si>
    <t>Capisaldi di Inizio e Fine</t>
  </si>
  <si>
    <t xml:space="preserve">                      </t>
  </si>
  <si>
    <t xml:space="preserve">                 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</si>
  <si>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</si>
  <si>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</t>
  </si>
  <si>
    <t xml:space="preserve">                                                                  </t>
  </si>
  <si>
    <t>fine centro abitato comune di Treviglio (innesto nuovo ponte su AAVV BGSP11VAR 2) vecchio caposaldo 181+600 a Treviglio - termine ponte - vecchio caposaldo 182+500 a Caravaggio</t>
  </si>
  <si>
    <t xml:space="preserve">412       </t>
  </si>
  <si>
    <t>Tabella 2.a</t>
  </si>
  <si>
    <t>2.a</t>
  </si>
  <si>
    <t>REGIONE LOMBARDIA - STRADE DA RICLASSIFICARE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</si>
</sst>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49" fontId="4" fillId="0" borderId="0" xfId="0" applyNumberFormat="1" applyFont="1"/>
    <xf numFmtId="49" fontId="0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164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164" fontId="3" fillId="0" borderId="17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2" fillId="0" borderId="0" xfId="0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Nuovo%20D.P.C.M.%20-%20strade%20da%20riclassificare%20con%20dati%20di%20traffico/PVSPEXSS35_ANAS.pdf" TargetMode="External"/><Relationship Id="rId3" Type="http://schemas.openxmlformats.org/officeDocument/2006/relationships/hyperlink" Target="../Nuovo%20D.P.C.M.%20-%20strade%20da%20riclassificare%20con%20dati%20di%20traffico/PVSPEXSS10_ANAS.pdf" TargetMode="External"/><Relationship Id="rId7" Type="http://schemas.openxmlformats.org/officeDocument/2006/relationships/hyperlink" Target="../Nuovo%20D.P.C.M.%20-%20strade%20da%20riclassificare%20con%20dati%20di%20traffico/PVSPEXSS10_ANAS.pdf" TargetMode="External"/><Relationship Id="rId2" Type="http://schemas.openxmlformats.org/officeDocument/2006/relationships/hyperlink" Target="../Nuovo%20D.P.C.M.%20-%20strade%20da%20riclassificare%20con%20dati%20di%20traffico/MNSPEXSS10.pdf" TargetMode="External"/><Relationship Id="rId1" Type="http://schemas.openxmlformats.org/officeDocument/2006/relationships/hyperlink" Target="../Nuovo%20D.P.C.M.%20-%20strade%20da%20riclassificare%20con%20dati%20di%20traffico/CRSPEXSS10.pdf" TargetMode="External"/><Relationship Id="rId6" Type="http://schemas.openxmlformats.org/officeDocument/2006/relationships/hyperlink" Target="../Nuovo%20D.P.C.M.%20-%20strade%20da%20riclassificare%20con%20dati%20di%20traffico/PVTG1-PVTG2-PVTG3_ANAS.pdf" TargetMode="External"/><Relationship Id="rId5" Type="http://schemas.openxmlformats.org/officeDocument/2006/relationships/hyperlink" Target="../Nuovo%20D.P.C.M.%20-%20strade%20da%20riclassificare%20con%20dati%20di%20traffico/PVTG1-PVTG2-PVTG3_ANAS.pdf" TargetMode="External"/><Relationship Id="rId4" Type="http://schemas.openxmlformats.org/officeDocument/2006/relationships/hyperlink" Target="../Nuovo%20D.P.C.M.%20-%20strade%20da%20riclassificare%20con%20dati%20di%20traffico/PVTG1-PVTG2-PVTG3_ANA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0"/>
  <sheetViews>
    <sheetView tabSelected="1" zoomScale="85" zoomScaleNormal="85" workbookViewId="0">
      <selection activeCell="N7" sqref="N7"/>
    </sheetView>
  </sheetViews>
  <sheetFormatPr defaultRowHeight="15" x14ac:dyDescent="0.25"/>
  <cols>
    <col min="1" max="1" width="3.42578125" customWidth="1"/>
    <col min="2" max="2" width="8.5703125" style="18" customWidth="1"/>
    <col min="3" max="3" width="16.5703125" customWidth="1"/>
    <col min="4" max="4" width="15.140625" style="61" customWidth="1"/>
    <col min="5" max="5" width="26.5703125" customWidth="1"/>
    <col min="6" max="8" width="10" style="15" customWidth="1"/>
    <col min="9" max="9" width="33.140625" style="2" customWidth="1"/>
  </cols>
  <sheetData>
    <row r="2" spans="2:9" ht="15.75" customHeight="1" thickBot="1" x14ac:dyDescent="0.3">
      <c r="B2"/>
      <c r="F2" s="51" t="s">
        <v>265</v>
      </c>
      <c r="G2" s="51"/>
      <c r="H2" s="51"/>
      <c r="I2" s="51"/>
    </row>
    <row r="3" spans="2:9" ht="16.5" thickBot="1" x14ac:dyDescent="0.3">
      <c r="B3" s="45" t="s">
        <v>266</v>
      </c>
      <c r="C3" s="46"/>
      <c r="D3" s="46"/>
      <c r="E3" s="46"/>
      <c r="F3" s="46"/>
      <c r="G3" s="46"/>
      <c r="H3" s="46"/>
      <c r="I3" s="47"/>
    </row>
    <row r="4" spans="2:9" ht="15.75" thickBot="1" x14ac:dyDescent="0.3">
      <c r="B4" s="48" t="s">
        <v>267</v>
      </c>
      <c r="C4" s="49"/>
      <c r="D4" s="49"/>
      <c r="E4" s="49"/>
      <c r="F4" s="49"/>
      <c r="G4" s="49"/>
      <c r="H4" s="49"/>
      <c r="I4" s="50"/>
    </row>
    <row r="5" spans="2:9" ht="26.25" thickBot="1" x14ac:dyDescent="0.3">
      <c r="B5" s="23" t="s">
        <v>252</v>
      </c>
      <c r="C5" s="42" t="s">
        <v>253</v>
      </c>
      <c r="D5" s="43"/>
      <c r="E5" s="44"/>
      <c r="F5" s="24" t="s">
        <v>254</v>
      </c>
      <c r="G5" s="24" t="s">
        <v>255</v>
      </c>
      <c r="H5" s="24" t="s">
        <v>256</v>
      </c>
      <c r="I5" s="25" t="s">
        <v>257</v>
      </c>
    </row>
    <row r="6" spans="2:9" ht="51.75" customHeight="1" thickTop="1" x14ac:dyDescent="0.25">
      <c r="B6" s="52">
        <v>10</v>
      </c>
      <c r="C6" s="53" t="s">
        <v>0</v>
      </c>
      <c r="D6" s="62" t="s">
        <v>1</v>
      </c>
      <c r="E6" s="5" t="s">
        <v>0</v>
      </c>
      <c r="F6" s="11">
        <v>127.25</v>
      </c>
      <c r="G6" s="11">
        <v>128.05000000000001</v>
      </c>
      <c r="H6" s="11">
        <f>G6-F6</f>
        <v>0.80000000000001137</v>
      </c>
      <c r="I6" s="27" t="s">
        <v>147</v>
      </c>
    </row>
    <row r="7" spans="2:9" ht="25.5" x14ac:dyDescent="0.25">
      <c r="B7" s="52"/>
      <c r="C7" s="53"/>
      <c r="D7" s="62" t="s">
        <v>2</v>
      </c>
      <c r="E7" s="7" t="s">
        <v>3</v>
      </c>
      <c r="F7" s="11">
        <v>9</v>
      </c>
      <c r="G7" s="11">
        <v>18.053999999999998</v>
      </c>
      <c r="H7" s="11">
        <f t="shared" ref="H7:H70" si="0">G7-F7</f>
        <v>9.0539999999999985</v>
      </c>
      <c r="I7" s="27" t="s">
        <v>146</v>
      </c>
    </row>
    <row r="8" spans="2:9" ht="25.5" x14ac:dyDescent="0.25">
      <c r="B8" s="52"/>
      <c r="C8" s="53"/>
      <c r="D8" s="62" t="s">
        <v>4</v>
      </c>
      <c r="E8" s="7" t="s">
        <v>5</v>
      </c>
      <c r="F8" s="11">
        <v>3.85</v>
      </c>
      <c r="G8" s="11">
        <v>9</v>
      </c>
      <c r="H8" s="11">
        <f t="shared" si="0"/>
        <v>5.15</v>
      </c>
      <c r="I8" s="27" t="s">
        <v>148</v>
      </c>
    </row>
    <row r="9" spans="2:9" ht="25.5" x14ac:dyDescent="0.25">
      <c r="B9" s="52"/>
      <c r="C9" s="53"/>
      <c r="D9" s="62" t="s">
        <v>6</v>
      </c>
      <c r="E9" s="7" t="s">
        <v>7</v>
      </c>
      <c r="F9" s="11">
        <v>0</v>
      </c>
      <c r="G9" s="12">
        <v>3.85</v>
      </c>
      <c r="H9" s="11">
        <f t="shared" si="0"/>
        <v>3.85</v>
      </c>
      <c r="I9" s="27" t="s">
        <v>149</v>
      </c>
    </row>
    <row r="10" spans="2:9" ht="25.5" x14ac:dyDescent="0.25">
      <c r="B10" s="52"/>
      <c r="C10" s="53"/>
      <c r="D10" s="62" t="s">
        <v>1</v>
      </c>
      <c r="E10" s="5" t="s">
        <v>0</v>
      </c>
      <c r="F10" s="11">
        <v>142</v>
      </c>
      <c r="G10" s="11">
        <v>164.93</v>
      </c>
      <c r="H10" s="11">
        <f t="shared" si="0"/>
        <v>22.930000000000007</v>
      </c>
      <c r="I10" s="27" t="s">
        <v>151</v>
      </c>
    </row>
    <row r="11" spans="2:9" ht="25.5" x14ac:dyDescent="0.25">
      <c r="B11" s="52"/>
      <c r="C11" s="53"/>
      <c r="D11" s="62" t="s">
        <v>10</v>
      </c>
      <c r="E11" s="5" t="s">
        <v>0</v>
      </c>
      <c r="F11" s="11">
        <v>217.25800000000001</v>
      </c>
      <c r="G11" s="11">
        <v>259.13900000000001</v>
      </c>
      <c r="H11" s="11">
        <f t="shared" si="0"/>
        <v>41.881</v>
      </c>
      <c r="I11" s="28" t="s">
        <v>152</v>
      </c>
    </row>
    <row r="12" spans="2:9" ht="38.25" x14ac:dyDescent="0.25">
      <c r="B12" s="54"/>
      <c r="C12" s="55"/>
      <c r="D12" s="63" t="s">
        <v>11</v>
      </c>
      <c r="E12" s="8" t="s">
        <v>0</v>
      </c>
      <c r="F12" s="13">
        <v>259.13900000000001</v>
      </c>
      <c r="G12" s="13">
        <v>306.71800000000002</v>
      </c>
      <c r="H12" s="11">
        <f t="shared" si="0"/>
        <v>47.579000000000008</v>
      </c>
      <c r="I12" s="29" t="s">
        <v>153</v>
      </c>
    </row>
    <row r="13" spans="2:9" ht="25.5" x14ac:dyDescent="0.25">
      <c r="B13" s="30">
        <v>35</v>
      </c>
      <c r="C13" s="20" t="s">
        <v>9</v>
      </c>
      <c r="D13" s="62" t="s">
        <v>8</v>
      </c>
      <c r="E13" s="7" t="s">
        <v>9</v>
      </c>
      <c r="F13" s="11">
        <v>70.001000000000005</v>
      </c>
      <c r="G13" s="11">
        <v>71.7</v>
      </c>
      <c r="H13" s="11">
        <f>G13-F13</f>
        <v>1.6989999999999981</v>
      </c>
      <c r="I13" s="27" t="s">
        <v>150</v>
      </c>
    </row>
    <row r="14" spans="2:9" ht="51" customHeight="1" x14ac:dyDescent="0.25">
      <c r="B14" s="52">
        <v>11</v>
      </c>
      <c r="C14" s="53" t="s">
        <v>12</v>
      </c>
      <c r="D14" s="64" t="s">
        <v>13</v>
      </c>
      <c r="E14" s="5" t="s">
        <v>14</v>
      </c>
      <c r="F14" s="11">
        <v>111.68600000000001</v>
      </c>
      <c r="G14" s="11">
        <v>175.80500000000001</v>
      </c>
      <c r="H14" s="11">
        <f t="shared" si="0"/>
        <v>64.119</v>
      </c>
      <c r="I14" s="27" t="s">
        <v>162</v>
      </c>
    </row>
    <row r="15" spans="2:9" ht="38.25" x14ac:dyDescent="0.25">
      <c r="B15" s="52"/>
      <c r="C15" s="53"/>
      <c r="D15" s="64" t="s">
        <v>15</v>
      </c>
      <c r="E15" s="5" t="s">
        <v>12</v>
      </c>
      <c r="F15" s="11">
        <v>175.80500000000001</v>
      </c>
      <c r="G15" s="11">
        <v>177.37</v>
      </c>
      <c r="H15" s="11">
        <f t="shared" si="0"/>
        <v>1.5649999999999977</v>
      </c>
      <c r="I15" s="27" t="s">
        <v>163</v>
      </c>
    </row>
    <row r="16" spans="2:9" ht="76.5" x14ac:dyDescent="0.25">
      <c r="B16" s="52"/>
      <c r="C16" s="53"/>
      <c r="D16" s="64" t="s">
        <v>16</v>
      </c>
      <c r="E16" s="7" t="s">
        <v>17</v>
      </c>
      <c r="F16" s="11">
        <v>0</v>
      </c>
      <c r="G16" s="11">
        <v>1</v>
      </c>
      <c r="H16" s="11">
        <f t="shared" si="0"/>
        <v>1</v>
      </c>
      <c r="I16" s="27" t="s">
        <v>263</v>
      </c>
    </row>
    <row r="17" spans="2:9" ht="38.25" x14ac:dyDescent="0.25">
      <c r="B17" s="52"/>
      <c r="C17" s="53"/>
      <c r="D17" s="64" t="s">
        <v>15</v>
      </c>
      <c r="E17" s="5" t="s">
        <v>12</v>
      </c>
      <c r="F17" s="11">
        <v>185.43600000000001</v>
      </c>
      <c r="G17" s="11">
        <v>190.46799999999999</v>
      </c>
      <c r="H17" s="11">
        <f>G17-F17</f>
        <v>5.0319999999999823</v>
      </c>
      <c r="I17" s="27" t="s">
        <v>164</v>
      </c>
    </row>
    <row r="18" spans="2:9" ht="51" x14ac:dyDescent="0.25">
      <c r="B18" s="52"/>
      <c r="C18" s="53"/>
      <c r="D18" s="64" t="s">
        <v>18</v>
      </c>
      <c r="E18" s="5" t="s">
        <v>12</v>
      </c>
      <c r="F18" s="11">
        <v>190.46799999999999</v>
      </c>
      <c r="G18" s="11">
        <v>190.76</v>
      </c>
      <c r="H18" s="11">
        <f>G18-F18</f>
        <v>0.29200000000000159</v>
      </c>
      <c r="I18" s="27" t="s">
        <v>165</v>
      </c>
    </row>
    <row r="19" spans="2:9" ht="38.25" x14ac:dyDescent="0.25">
      <c r="B19" s="52"/>
      <c r="C19" s="53"/>
      <c r="D19" s="64" t="s">
        <v>19</v>
      </c>
      <c r="E19" s="7" t="s">
        <v>20</v>
      </c>
      <c r="F19" s="11">
        <v>0</v>
      </c>
      <c r="G19" s="11">
        <v>1.341</v>
      </c>
      <c r="H19" s="11">
        <f t="shared" si="0"/>
        <v>1.341</v>
      </c>
      <c r="I19" s="27" t="s">
        <v>166</v>
      </c>
    </row>
    <row r="20" spans="2:9" ht="63.75" x14ac:dyDescent="0.25">
      <c r="B20" s="52"/>
      <c r="C20" s="53"/>
      <c r="D20" s="64" t="s">
        <v>21</v>
      </c>
      <c r="E20" s="7" t="s">
        <v>22</v>
      </c>
      <c r="F20" s="11">
        <v>1.341</v>
      </c>
      <c r="G20" s="11">
        <v>1.5740000000000001</v>
      </c>
      <c r="H20" s="11">
        <f t="shared" si="0"/>
        <v>0.2330000000000001</v>
      </c>
      <c r="I20" s="27" t="s">
        <v>167</v>
      </c>
    </row>
    <row r="21" spans="2:9" ht="38.25" x14ac:dyDescent="0.25">
      <c r="B21" s="52"/>
      <c r="C21" s="53"/>
      <c r="D21" s="64" t="s">
        <v>19</v>
      </c>
      <c r="E21" s="7" t="s">
        <v>20</v>
      </c>
      <c r="F21" s="11">
        <v>1.5740000000000001</v>
      </c>
      <c r="G21" s="11">
        <v>1.9810000000000001</v>
      </c>
      <c r="H21" s="11">
        <f t="shared" si="0"/>
        <v>0.40700000000000003</v>
      </c>
      <c r="I21" s="27" t="s">
        <v>168</v>
      </c>
    </row>
    <row r="22" spans="2:9" ht="51" x14ac:dyDescent="0.25">
      <c r="B22" s="52"/>
      <c r="C22" s="53"/>
      <c r="D22" s="64" t="s">
        <v>21</v>
      </c>
      <c r="E22" s="7" t="s">
        <v>22</v>
      </c>
      <c r="F22" s="11">
        <v>1.9810000000000001</v>
      </c>
      <c r="G22" s="11">
        <v>3.9</v>
      </c>
      <c r="H22" s="11">
        <f t="shared" si="0"/>
        <v>1.9189999999999998</v>
      </c>
      <c r="I22" s="27" t="s">
        <v>169</v>
      </c>
    </row>
    <row r="23" spans="2:9" ht="25.5" x14ac:dyDescent="0.25">
      <c r="B23" s="52"/>
      <c r="C23" s="53"/>
      <c r="D23" s="64" t="s">
        <v>15</v>
      </c>
      <c r="E23" s="5" t="s">
        <v>12</v>
      </c>
      <c r="F23" s="11">
        <v>195.1</v>
      </c>
      <c r="G23" s="11">
        <v>200.95</v>
      </c>
      <c r="H23" s="11">
        <f t="shared" si="0"/>
        <v>5.8499999999999943</v>
      </c>
      <c r="I23" s="27" t="s">
        <v>170</v>
      </c>
    </row>
    <row r="24" spans="2:9" ht="38.25" x14ac:dyDescent="0.25">
      <c r="B24" s="52"/>
      <c r="C24" s="53"/>
      <c r="D24" s="64" t="s">
        <v>23</v>
      </c>
      <c r="E24" s="7" t="s">
        <v>24</v>
      </c>
      <c r="F24" s="11">
        <v>0</v>
      </c>
      <c r="G24" s="11">
        <v>3.9</v>
      </c>
      <c r="H24" s="11">
        <f t="shared" si="0"/>
        <v>3.9</v>
      </c>
      <c r="I24" s="27" t="s">
        <v>171</v>
      </c>
    </row>
    <row r="25" spans="2:9" ht="38.25" x14ac:dyDescent="0.25">
      <c r="B25" s="52"/>
      <c r="C25" s="53"/>
      <c r="D25" s="64" t="s">
        <v>15</v>
      </c>
      <c r="E25" s="5" t="s">
        <v>12</v>
      </c>
      <c r="F25" s="11">
        <v>203.78</v>
      </c>
      <c r="G25" s="11">
        <v>204.11199999999999</v>
      </c>
      <c r="H25" s="11">
        <f t="shared" si="0"/>
        <v>0.33199999999999363</v>
      </c>
      <c r="I25" s="27" t="s">
        <v>172</v>
      </c>
    </row>
    <row r="26" spans="2:9" ht="38.25" x14ac:dyDescent="0.25">
      <c r="B26" s="52"/>
      <c r="C26" s="53"/>
      <c r="D26" s="64" t="s">
        <v>25</v>
      </c>
      <c r="E26" s="5" t="s">
        <v>12</v>
      </c>
      <c r="F26" s="11">
        <v>204.11199999999999</v>
      </c>
      <c r="G26" s="11">
        <v>208.05199999999999</v>
      </c>
      <c r="H26" s="11">
        <f t="shared" si="0"/>
        <v>3.9399999999999977</v>
      </c>
      <c r="I26" s="27" t="s">
        <v>173</v>
      </c>
    </row>
    <row r="27" spans="2:9" ht="38.25" x14ac:dyDescent="0.25">
      <c r="B27" s="52"/>
      <c r="C27" s="53"/>
      <c r="D27" s="64" t="s">
        <v>26</v>
      </c>
      <c r="E27" s="7" t="s">
        <v>27</v>
      </c>
      <c r="F27" s="11">
        <v>207.9</v>
      </c>
      <c r="G27" s="11">
        <v>212.4</v>
      </c>
      <c r="H27" s="11">
        <f t="shared" si="0"/>
        <v>4.5</v>
      </c>
      <c r="I27" s="27" t="s">
        <v>174</v>
      </c>
    </row>
    <row r="28" spans="2:9" ht="38.25" x14ac:dyDescent="0.25">
      <c r="B28" s="52"/>
      <c r="C28" s="53"/>
      <c r="D28" s="64" t="s">
        <v>25</v>
      </c>
      <c r="E28" s="5" t="s">
        <v>12</v>
      </c>
      <c r="F28" s="11">
        <v>211.85</v>
      </c>
      <c r="G28" s="11">
        <v>228.96</v>
      </c>
      <c r="H28" s="11">
        <f t="shared" si="0"/>
        <v>17.110000000000014</v>
      </c>
      <c r="I28" s="27" t="s">
        <v>175</v>
      </c>
    </row>
    <row r="29" spans="2:9" ht="25.5" x14ac:dyDescent="0.25">
      <c r="B29" s="52"/>
      <c r="C29" s="53"/>
      <c r="D29" s="64" t="s">
        <v>28</v>
      </c>
      <c r="E29" s="7" t="s">
        <v>29</v>
      </c>
      <c r="F29" s="11">
        <v>0</v>
      </c>
      <c r="G29" s="11">
        <v>1.1339999999999999</v>
      </c>
      <c r="H29" s="11">
        <f t="shared" si="0"/>
        <v>1.1339999999999999</v>
      </c>
      <c r="I29" s="27" t="s">
        <v>176</v>
      </c>
    </row>
    <row r="30" spans="2:9" ht="25.5" x14ac:dyDescent="0.25">
      <c r="B30" s="52"/>
      <c r="C30" s="53"/>
      <c r="D30" s="62" t="s">
        <v>30</v>
      </c>
      <c r="E30" s="7" t="s">
        <v>31</v>
      </c>
      <c r="F30" s="11">
        <v>16.45</v>
      </c>
      <c r="G30" s="11">
        <v>27.72</v>
      </c>
      <c r="H30" s="11">
        <f t="shared" si="0"/>
        <v>11.27</v>
      </c>
      <c r="I30" s="27" t="s">
        <v>177</v>
      </c>
    </row>
    <row r="31" spans="2:9" ht="51" x14ac:dyDescent="0.25">
      <c r="B31" s="52"/>
      <c r="C31" s="53"/>
      <c r="D31" s="64" t="s">
        <v>25</v>
      </c>
      <c r="E31" s="5" t="s">
        <v>12</v>
      </c>
      <c r="F31" s="11">
        <v>260.88</v>
      </c>
      <c r="G31" s="11">
        <v>267.13499999999999</v>
      </c>
      <c r="H31" s="11">
        <f t="shared" si="0"/>
        <v>6.2549999999999955</v>
      </c>
      <c r="I31" s="27" t="s">
        <v>178</v>
      </c>
    </row>
    <row r="32" spans="2:9" ht="25.5" x14ac:dyDescent="0.25">
      <c r="B32" s="52"/>
      <c r="C32" s="53"/>
      <c r="D32" s="64" t="s">
        <v>32</v>
      </c>
      <c r="E32" s="7" t="s">
        <v>33</v>
      </c>
      <c r="F32" s="11">
        <v>266.83499999999998</v>
      </c>
      <c r="G32" s="11">
        <v>270.47000000000003</v>
      </c>
      <c r="H32" s="11">
        <f t="shared" si="0"/>
        <v>3.6350000000000477</v>
      </c>
      <c r="I32" s="27" t="s">
        <v>179</v>
      </c>
    </row>
    <row r="33" spans="2:9" ht="56.25" customHeight="1" x14ac:dyDescent="0.25">
      <c r="B33" s="52">
        <v>211</v>
      </c>
      <c r="C33" s="56" t="s">
        <v>34</v>
      </c>
      <c r="D33" s="64" t="s">
        <v>35</v>
      </c>
      <c r="E33" s="5" t="s">
        <v>34</v>
      </c>
      <c r="F33" s="11">
        <v>29.7</v>
      </c>
      <c r="G33" s="11">
        <v>62.75</v>
      </c>
      <c r="H33" s="11">
        <f t="shared" si="0"/>
        <v>33.049999999999997</v>
      </c>
      <c r="I33" s="27" t="s">
        <v>180</v>
      </c>
    </row>
    <row r="34" spans="2:9" ht="56.25" customHeight="1" x14ac:dyDescent="0.25">
      <c r="B34" s="52"/>
      <c r="C34" s="56"/>
      <c r="D34" s="64" t="s">
        <v>36</v>
      </c>
      <c r="E34" s="7" t="s">
        <v>37</v>
      </c>
      <c r="F34" s="11">
        <v>0</v>
      </c>
      <c r="G34" s="11">
        <v>2.15</v>
      </c>
      <c r="H34" s="11">
        <f t="shared" si="0"/>
        <v>2.15</v>
      </c>
      <c r="I34" s="27" t="s">
        <v>181</v>
      </c>
    </row>
    <row r="35" spans="2:9" ht="36" customHeight="1" x14ac:dyDescent="0.25">
      <c r="B35" s="52">
        <v>294</v>
      </c>
      <c r="C35" s="53" t="s">
        <v>38</v>
      </c>
      <c r="D35" s="64" t="s">
        <v>39</v>
      </c>
      <c r="E35" s="7" t="s">
        <v>40</v>
      </c>
      <c r="F35" s="11">
        <v>15</v>
      </c>
      <c r="G35" s="11">
        <v>46.1</v>
      </c>
      <c r="H35" s="11">
        <f t="shared" si="0"/>
        <v>31.1</v>
      </c>
      <c r="I35" s="27" t="s">
        <v>182</v>
      </c>
    </row>
    <row r="36" spans="2:9" ht="36" customHeight="1" x14ac:dyDescent="0.25">
      <c r="B36" s="52"/>
      <c r="C36" s="53"/>
      <c r="D36" s="65" t="s">
        <v>41</v>
      </c>
      <c r="E36" s="7" t="s">
        <v>42</v>
      </c>
      <c r="F36" s="11">
        <v>0</v>
      </c>
      <c r="G36" s="11">
        <v>15.04</v>
      </c>
      <c r="H36" s="11">
        <f t="shared" si="0"/>
        <v>15.04</v>
      </c>
      <c r="I36" s="28" t="s">
        <v>202</v>
      </c>
    </row>
    <row r="37" spans="2:9" ht="36" customHeight="1" x14ac:dyDescent="0.25">
      <c r="B37" s="52"/>
      <c r="C37" s="53"/>
      <c r="D37" s="64" t="s">
        <v>41</v>
      </c>
      <c r="E37" s="7" t="s">
        <v>43</v>
      </c>
      <c r="F37" s="11">
        <v>46.061999999999998</v>
      </c>
      <c r="G37" s="11">
        <v>59.372999999999998</v>
      </c>
      <c r="H37" s="11">
        <f t="shared" si="0"/>
        <v>13.311</v>
      </c>
      <c r="I37" s="27" t="s">
        <v>209</v>
      </c>
    </row>
    <row r="38" spans="2:9" ht="38.25" customHeight="1" x14ac:dyDescent="0.25">
      <c r="B38" s="52">
        <v>300</v>
      </c>
      <c r="C38" s="53" t="s">
        <v>44</v>
      </c>
      <c r="D38" s="64" t="s">
        <v>45</v>
      </c>
      <c r="E38" s="7" t="s">
        <v>44</v>
      </c>
      <c r="F38" s="11">
        <v>25.95</v>
      </c>
      <c r="G38" s="11">
        <v>43.8</v>
      </c>
      <c r="H38" s="11">
        <f t="shared" si="0"/>
        <v>17.849999999999998</v>
      </c>
      <c r="I38" s="27" t="s">
        <v>210</v>
      </c>
    </row>
    <row r="39" spans="2:9" ht="38.25" customHeight="1" x14ac:dyDescent="0.25">
      <c r="B39" s="52"/>
      <c r="C39" s="53"/>
      <c r="D39" s="64" t="s">
        <v>46</v>
      </c>
      <c r="E39" s="7" t="s">
        <v>44</v>
      </c>
      <c r="F39" s="11">
        <v>0</v>
      </c>
      <c r="G39" s="11">
        <v>25.925000000000001</v>
      </c>
      <c r="H39" s="11">
        <f t="shared" si="0"/>
        <v>25.925000000000001</v>
      </c>
      <c r="I39" s="27" t="s">
        <v>211</v>
      </c>
    </row>
    <row r="40" spans="2:9" ht="25.5" x14ac:dyDescent="0.25">
      <c r="B40" s="31">
        <v>341</v>
      </c>
      <c r="C40" s="22" t="s">
        <v>47</v>
      </c>
      <c r="D40" s="64" t="s">
        <v>48</v>
      </c>
      <c r="E40" s="7" t="s">
        <v>47</v>
      </c>
      <c r="F40" s="11">
        <v>35.387</v>
      </c>
      <c r="G40" s="11">
        <v>46.16</v>
      </c>
      <c r="H40" s="11">
        <f t="shared" si="0"/>
        <v>10.772999999999996</v>
      </c>
      <c r="I40" s="27" t="s">
        <v>208</v>
      </c>
    </row>
    <row r="41" spans="2:9" ht="38.25" customHeight="1" x14ac:dyDescent="0.25">
      <c r="B41" s="52">
        <v>342</v>
      </c>
      <c r="C41" s="53" t="s">
        <v>49</v>
      </c>
      <c r="D41" s="64" t="s">
        <v>50</v>
      </c>
      <c r="E41" s="7" t="s">
        <v>51</v>
      </c>
      <c r="F41" s="11">
        <v>0</v>
      </c>
      <c r="G41" s="11">
        <v>7.2</v>
      </c>
      <c r="H41" s="11">
        <f t="shared" si="0"/>
        <v>7.2</v>
      </c>
      <c r="I41" s="27" t="s">
        <v>207</v>
      </c>
    </row>
    <row r="42" spans="2:9" ht="25.5" x14ac:dyDescent="0.25">
      <c r="B42" s="52"/>
      <c r="C42" s="53"/>
      <c r="D42" s="64" t="s">
        <v>52</v>
      </c>
      <c r="E42" s="7" t="s">
        <v>49</v>
      </c>
      <c r="F42" s="11">
        <v>10</v>
      </c>
      <c r="G42" s="11">
        <v>20.954999999999998</v>
      </c>
      <c r="H42" s="11">
        <f t="shared" si="0"/>
        <v>10.954999999999998</v>
      </c>
      <c r="I42" s="27" t="s">
        <v>206</v>
      </c>
    </row>
    <row r="43" spans="2:9" ht="27.75" customHeight="1" x14ac:dyDescent="0.25">
      <c r="B43" s="52"/>
      <c r="C43" s="53"/>
      <c r="D43" s="64" t="s">
        <v>53</v>
      </c>
      <c r="E43" s="7" t="s">
        <v>49</v>
      </c>
      <c r="F43" s="11">
        <v>20.954999999999998</v>
      </c>
      <c r="G43" s="11">
        <v>39.369999999999997</v>
      </c>
      <c r="H43" s="11">
        <f t="shared" si="0"/>
        <v>18.414999999999999</v>
      </c>
      <c r="I43" s="27" t="s">
        <v>203</v>
      </c>
    </row>
    <row r="44" spans="2:9" ht="27.75" customHeight="1" x14ac:dyDescent="0.25">
      <c r="B44" s="52"/>
      <c r="C44" s="53"/>
      <c r="D44" s="64" t="s">
        <v>54</v>
      </c>
      <c r="E44" s="7" t="s">
        <v>49</v>
      </c>
      <c r="F44" s="11">
        <v>39.369999999999997</v>
      </c>
      <c r="G44" s="11">
        <v>53.06</v>
      </c>
      <c r="H44" s="11">
        <f t="shared" si="0"/>
        <v>13.690000000000005</v>
      </c>
      <c r="I44" s="27" t="s">
        <v>204</v>
      </c>
    </row>
    <row r="45" spans="2:9" ht="25.5" customHeight="1" x14ac:dyDescent="0.25">
      <c r="B45" s="52">
        <v>343</v>
      </c>
      <c r="C45" s="53" t="s">
        <v>55</v>
      </c>
      <c r="D45" s="64" t="s">
        <v>56</v>
      </c>
      <c r="E45" s="7" t="s">
        <v>55</v>
      </c>
      <c r="F45" s="11">
        <v>64.668999999999997</v>
      </c>
      <c r="G45" s="11">
        <v>76.265000000000001</v>
      </c>
      <c r="H45" s="11">
        <f t="shared" si="0"/>
        <v>11.596000000000004</v>
      </c>
      <c r="I45" s="27" t="s">
        <v>205</v>
      </c>
    </row>
    <row r="46" spans="2:9" ht="25.5" x14ac:dyDescent="0.25">
      <c r="B46" s="52"/>
      <c r="C46" s="53"/>
      <c r="D46" s="64" t="s">
        <v>57</v>
      </c>
      <c r="E46" s="7" t="s">
        <v>55</v>
      </c>
      <c r="F46" s="11">
        <v>43.423000000000002</v>
      </c>
      <c r="G46" s="11">
        <v>64.668999999999997</v>
      </c>
      <c r="H46" s="11">
        <f t="shared" si="0"/>
        <v>21.245999999999995</v>
      </c>
      <c r="I46" s="27" t="s">
        <v>216</v>
      </c>
    </row>
    <row r="47" spans="2:9" ht="38.25" x14ac:dyDescent="0.25">
      <c r="B47" s="52"/>
      <c r="C47" s="53"/>
      <c r="D47" s="64" t="s">
        <v>58</v>
      </c>
      <c r="E47" s="7" t="s">
        <v>55</v>
      </c>
      <c r="F47" s="11">
        <v>23.213999999999999</v>
      </c>
      <c r="G47" s="11">
        <v>43.423000000000002</v>
      </c>
      <c r="H47" s="11">
        <f t="shared" si="0"/>
        <v>20.209000000000003</v>
      </c>
      <c r="I47" s="27" t="s">
        <v>217</v>
      </c>
    </row>
    <row r="48" spans="2:9" ht="38.25" x14ac:dyDescent="0.25">
      <c r="B48" s="52">
        <v>358</v>
      </c>
      <c r="C48" s="53" t="s">
        <v>59</v>
      </c>
      <c r="D48" s="64" t="s">
        <v>60</v>
      </c>
      <c r="E48" s="7" t="s">
        <v>59</v>
      </c>
      <c r="F48" s="11">
        <v>27.795999999999999</v>
      </c>
      <c r="G48" s="11">
        <v>34.616999999999997</v>
      </c>
      <c r="H48" s="11">
        <f t="shared" si="0"/>
        <v>6.820999999999998</v>
      </c>
      <c r="I48" s="32" t="s">
        <v>218</v>
      </c>
    </row>
    <row r="49" spans="2:9" ht="38.25" x14ac:dyDescent="0.25">
      <c r="B49" s="52"/>
      <c r="C49" s="53"/>
      <c r="D49" s="64" t="s">
        <v>61</v>
      </c>
      <c r="E49" s="7" t="s">
        <v>59</v>
      </c>
      <c r="F49" s="11">
        <v>20.399999999999999</v>
      </c>
      <c r="G49" s="11">
        <v>27.795999999999999</v>
      </c>
      <c r="H49" s="11">
        <f t="shared" si="0"/>
        <v>7.3960000000000008</v>
      </c>
      <c r="I49" s="27" t="s">
        <v>219</v>
      </c>
    </row>
    <row r="50" spans="2:9" ht="25.5" x14ac:dyDescent="0.25">
      <c r="B50" s="52">
        <v>402</v>
      </c>
      <c r="C50" s="57" t="s">
        <v>62</v>
      </c>
      <c r="D50" s="64" t="s">
        <v>63</v>
      </c>
      <c r="E50" s="7" t="s">
        <v>62</v>
      </c>
      <c r="F50" s="11">
        <v>0</v>
      </c>
      <c r="G50" s="11">
        <v>1.54</v>
      </c>
      <c r="H50" s="11">
        <f t="shared" si="0"/>
        <v>1.54</v>
      </c>
      <c r="I50" s="27" t="s">
        <v>215</v>
      </c>
    </row>
    <row r="51" spans="2:9" ht="25.5" x14ac:dyDescent="0.25">
      <c r="B51" s="52"/>
      <c r="C51" s="57"/>
      <c r="D51" s="64" t="s">
        <v>64</v>
      </c>
      <c r="E51" s="7" t="s">
        <v>65</v>
      </c>
      <c r="F51" s="11">
        <v>0</v>
      </c>
      <c r="G51" s="11">
        <v>0.65</v>
      </c>
      <c r="H51" s="11">
        <f t="shared" si="0"/>
        <v>0.65</v>
      </c>
      <c r="I51" s="27" t="s">
        <v>214</v>
      </c>
    </row>
    <row r="52" spans="2:9" s="16" customFormat="1" ht="25.5" x14ac:dyDescent="0.25">
      <c r="B52" s="31" t="s">
        <v>264</v>
      </c>
      <c r="C52" s="19" t="s">
        <v>66</v>
      </c>
      <c r="D52" s="65" t="s">
        <v>67</v>
      </c>
      <c r="E52" s="7" t="s">
        <v>68</v>
      </c>
      <c r="F52" s="11">
        <v>74.25</v>
      </c>
      <c r="G52" s="11">
        <v>94.2</v>
      </c>
      <c r="H52" s="11">
        <f t="shared" si="0"/>
        <v>19.950000000000003</v>
      </c>
      <c r="I52" s="27" t="s">
        <v>213</v>
      </c>
    </row>
    <row r="53" spans="2:9" ht="67.5" customHeight="1" x14ac:dyDescent="0.25">
      <c r="B53" s="31">
        <v>461</v>
      </c>
      <c r="C53" s="22" t="s">
        <v>69</v>
      </c>
      <c r="D53" s="64" t="s">
        <v>70</v>
      </c>
      <c r="E53" s="7" t="s">
        <v>69</v>
      </c>
      <c r="F53" s="11">
        <v>1.9</v>
      </c>
      <c r="G53" s="11">
        <v>43.343000000000004</v>
      </c>
      <c r="H53" s="11">
        <f t="shared" si="0"/>
        <v>41.443000000000005</v>
      </c>
      <c r="I53" s="27" t="s">
        <v>212</v>
      </c>
    </row>
    <row r="54" spans="2:9" ht="38.25" x14ac:dyDescent="0.25">
      <c r="B54" s="52">
        <v>469</v>
      </c>
      <c r="C54" s="53" t="s">
        <v>71</v>
      </c>
      <c r="D54" s="64" t="s">
        <v>72</v>
      </c>
      <c r="E54" s="7" t="s">
        <v>71</v>
      </c>
      <c r="F54" s="11">
        <v>0</v>
      </c>
      <c r="G54" s="11">
        <v>5.8940000000000001</v>
      </c>
      <c r="H54" s="11">
        <f t="shared" si="0"/>
        <v>5.8940000000000001</v>
      </c>
      <c r="I54" s="27" t="s">
        <v>228</v>
      </c>
    </row>
    <row r="55" spans="2:9" ht="38.25" x14ac:dyDescent="0.25">
      <c r="B55" s="52"/>
      <c r="C55" s="53"/>
      <c r="D55" s="64" t="s">
        <v>154</v>
      </c>
      <c r="E55" s="7" t="s">
        <v>73</v>
      </c>
      <c r="F55" s="11">
        <v>0</v>
      </c>
      <c r="G55" s="11">
        <v>0.33100000000000002</v>
      </c>
      <c r="H55" s="11">
        <f t="shared" si="0"/>
        <v>0.33100000000000002</v>
      </c>
      <c r="I55" s="27" t="s">
        <v>229</v>
      </c>
    </row>
    <row r="56" spans="2:9" ht="25.5" x14ac:dyDescent="0.25">
      <c r="B56" s="52"/>
      <c r="C56" s="53"/>
      <c r="D56" s="64" t="s">
        <v>155</v>
      </c>
      <c r="E56" s="7" t="s">
        <v>156</v>
      </c>
      <c r="F56" s="11">
        <v>6.2</v>
      </c>
      <c r="G56" s="11">
        <v>6.75</v>
      </c>
      <c r="H56" s="11">
        <f t="shared" si="0"/>
        <v>0.54999999999999982</v>
      </c>
      <c r="I56" s="27" t="s">
        <v>230</v>
      </c>
    </row>
    <row r="57" spans="2:9" ht="38.25" x14ac:dyDescent="0.25">
      <c r="B57" s="52"/>
      <c r="C57" s="53"/>
      <c r="D57" s="64" t="s">
        <v>72</v>
      </c>
      <c r="E57" s="7" t="s">
        <v>71</v>
      </c>
      <c r="F57" s="11">
        <v>6.9050000000000002</v>
      </c>
      <c r="G57" s="11">
        <v>26.37</v>
      </c>
      <c r="H57" s="11">
        <f t="shared" si="0"/>
        <v>19.465</v>
      </c>
      <c r="I57" s="27" t="s">
        <v>231</v>
      </c>
    </row>
    <row r="58" spans="2:9" ht="25.5" x14ac:dyDescent="0.25">
      <c r="B58" s="52"/>
      <c r="C58" s="53"/>
      <c r="D58" s="64" t="s">
        <v>74</v>
      </c>
      <c r="E58" s="5" t="s">
        <v>71</v>
      </c>
      <c r="F58" s="11">
        <v>26.19</v>
      </c>
      <c r="G58" s="11">
        <v>33.021999999999998</v>
      </c>
      <c r="H58" s="11">
        <f t="shared" si="0"/>
        <v>6.8319999999999972</v>
      </c>
      <c r="I58" s="27" t="s">
        <v>247</v>
      </c>
    </row>
    <row r="59" spans="2:9" ht="38.25" customHeight="1" x14ac:dyDescent="0.25">
      <c r="B59" s="52">
        <v>470</v>
      </c>
      <c r="C59" s="53" t="s">
        <v>75</v>
      </c>
      <c r="D59" s="64" t="s">
        <v>76</v>
      </c>
      <c r="E59" s="7" t="s">
        <v>77</v>
      </c>
      <c r="F59" s="11">
        <v>0</v>
      </c>
      <c r="G59" s="11">
        <v>13.862</v>
      </c>
      <c r="H59" s="11">
        <f t="shared" si="0"/>
        <v>13.862</v>
      </c>
      <c r="I59" s="27" t="s">
        <v>248</v>
      </c>
    </row>
    <row r="60" spans="2:9" ht="51" x14ac:dyDescent="0.25">
      <c r="B60" s="52"/>
      <c r="C60" s="53"/>
      <c r="D60" s="64" t="s">
        <v>78</v>
      </c>
      <c r="E60" s="7" t="s">
        <v>79</v>
      </c>
      <c r="F60" s="11">
        <v>8.35</v>
      </c>
      <c r="G60" s="11">
        <v>21.95</v>
      </c>
      <c r="H60" s="11">
        <f t="shared" si="0"/>
        <v>13.6</v>
      </c>
      <c r="I60" s="27" t="s">
        <v>249</v>
      </c>
    </row>
    <row r="61" spans="2:9" ht="38.25" x14ac:dyDescent="0.25">
      <c r="B61" s="52"/>
      <c r="C61" s="53"/>
      <c r="D61" s="64" t="s">
        <v>80</v>
      </c>
      <c r="E61" s="9" t="s">
        <v>81</v>
      </c>
      <c r="F61" s="11">
        <v>21.95</v>
      </c>
      <c r="G61" s="11">
        <v>26</v>
      </c>
      <c r="H61" s="11">
        <f t="shared" si="0"/>
        <v>4.0500000000000007</v>
      </c>
      <c r="I61" s="27" t="s">
        <v>250</v>
      </c>
    </row>
    <row r="62" spans="2:9" ht="38.25" x14ac:dyDescent="0.25">
      <c r="B62" s="52"/>
      <c r="C62" s="53"/>
      <c r="D62" s="64" t="s">
        <v>78</v>
      </c>
      <c r="E62" s="7" t="s">
        <v>79</v>
      </c>
      <c r="F62" s="11">
        <v>25.41</v>
      </c>
      <c r="G62" s="11">
        <v>38.200000000000003</v>
      </c>
      <c r="H62" s="11">
        <f t="shared" si="0"/>
        <v>12.790000000000003</v>
      </c>
      <c r="I62" s="27" t="s">
        <v>251</v>
      </c>
    </row>
    <row r="63" spans="2:9" x14ac:dyDescent="0.25">
      <c r="B63" s="52"/>
      <c r="C63" s="53"/>
      <c r="D63" s="64" t="s">
        <v>82</v>
      </c>
      <c r="E63" s="7" t="s">
        <v>83</v>
      </c>
      <c r="F63" s="11">
        <v>38.6</v>
      </c>
      <c r="G63" s="11">
        <v>48.6</v>
      </c>
      <c r="H63" s="11">
        <f t="shared" si="0"/>
        <v>10</v>
      </c>
      <c r="I63" s="27" t="s">
        <v>238</v>
      </c>
    </row>
    <row r="64" spans="2:9" ht="25.5" x14ac:dyDescent="0.25">
      <c r="B64" s="52"/>
      <c r="C64" s="53"/>
      <c r="D64" s="64" t="s">
        <v>84</v>
      </c>
      <c r="E64" s="7" t="s">
        <v>85</v>
      </c>
      <c r="F64" s="11">
        <v>48.6</v>
      </c>
      <c r="G64" s="11">
        <v>61.3</v>
      </c>
      <c r="H64" s="11">
        <f t="shared" si="0"/>
        <v>12.699999999999996</v>
      </c>
      <c r="I64" s="27" t="s">
        <v>237</v>
      </c>
    </row>
    <row r="65" spans="2:9" ht="25.5" x14ac:dyDescent="0.25">
      <c r="B65" s="52"/>
      <c r="C65" s="53"/>
      <c r="D65" s="64" t="s">
        <v>86</v>
      </c>
      <c r="E65" s="7" t="s">
        <v>87</v>
      </c>
      <c r="F65" s="11">
        <v>0</v>
      </c>
      <c r="G65" s="11">
        <v>26</v>
      </c>
      <c r="H65" s="11">
        <f t="shared" si="0"/>
        <v>26</v>
      </c>
      <c r="I65" s="27" t="s">
        <v>239</v>
      </c>
    </row>
    <row r="66" spans="2:9" ht="51" customHeight="1" x14ac:dyDescent="0.25">
      <c r="B66" s="52">
        <v>494</v>
      </c>
      <c r="C66" s="53" t="s">
        <v>88</v>
      </c>
      <c r="D66" s="64" t="s">
        <v>89</v>
      </c>
      <c r="E66" s="7" t="s">
        <v>88</v>
      </c>
      <c r="F66" s="11">
        <v>18.399999999999999</v>
      </c>
      <c r="G66" s="11">
        <v>23.95</v>
      </c>
      <c r="H66" s="11">
        <f t="shared" si="0"/>
        <v>5.5500000000000007</v>
      </c>
      <c r="I66" s="27" t="s">
        <v>244</v>
      </c>
    </row>
    <row r="67" spans="2:9" ht="38.25" x14ac:dyDescent="0.25">
      <c r="B67" s="52"/>
      <c r="C67" s="53"/>
      <c r="D67" s="64" t="s">
        <v>90</v>
      </c>
      <c r="E67" s="7" t="s">
        <v>88</v>
      </c>
      <c r="F67" s="11">
        <v>23.93</v>
      </c>
      <c r="G67" s="11">
        <v>24.5</v>
      </c>
      <c r="H67" s="11">
        <f t="shared" si="0"/>
        <v>0.57000000000000028</v>
      </c>
      <c r="I67" s="27" t="s">
        <v>245</v>
      </c>
    </row>
    <row r="68" spans="2:9" ht="25.5" x14ac:dyDescent="0.25">
      <c r="B68" s="52"/>
      <c r="C68" s="53"/>
      <c r="D68" s="64" t="s">
        <v>157</v>
      </c>
      <c r="E68" s="7" t="s">
        <v>91</v>
      </c>
      <c r="F68" s="11">
        <v>0</v>
      </c>
      <c r="G68" s="11">
        <v>2.5</v>
      </c>
      <c r="H68" s="11">
        <f t="shared" si="0"/>
        <v>2.5</v>
      </c>
      <c r="I68" s="27" t="s">
        <v>246</v>
      </c>
    </row>
    <row r="69" spans="2:9" ht="38.25" x14ac:dyDescent="0.25">
      <c r="B69" s="52"/>
      <c r="C69" s="53"/>
      <c r="D69" s="64" t="s">
        <v>158</v>
      </c>
      <c r="E69" s="7" t="s">
        <v>91</v>
      </c>
      <c r="F69" s="11">
        <v>0</v>
      </c>
      <c r="G69" s="11">
        <v>2.5</v>
      </c>
      <c r="H69" s="11">
        <f t="shared" si="0"/>
        <v>2.5</v>
      </c>
      <c r="I69" s="27" t="s">
        <v>243</v>
      </c>
    </row>
    <row r="70" spans="2:9" ht="51" customHeight="1" x14ac:dyDescent="0.25">
      <c r="B70" s="52"/>
      <c r="C70" s="53"/>
      <c r="D70" s="64" t="s">
        <v>90</v>
      </c>
      <c r="E70" s="7" t="s">
        <v>88</v>
      </c>
      <c r="F70" s="11">
        <v>32</v>
      </c>
      <c r="G70" s="11">
        <v>60.25</v>
      </c>
      <c r="H70" s="11">
        <f t="shared" si="0"/>
        <v>28.25</v>
      </c>
      <c r="I70" s="27" t="s">
        <v>242</v>
      </c>
    </row>
    <row r="71" spans="2:9" ht="51" x14ac:dyDescent="0.25">
      <c r="B71" s="52"/>
      <c r="C71" s="53"/>
      <c r="D71" s="64" t="s">
        <v>92</v>
      </c>
      <c r="E71" s="7" t="s">
        <v>93</v>
      </c>
      <c r="F71" s="11">
        <v>12.3</v>
      </c>
      <c r="G71" s="11">
        <v>13.9</v>
      </c>
      <c r="H71" s="11">
        <f t="shared" ref="H71:H104" si="1">G71-F71</f>
        <v>1.5999999999999996</v>
      </c>
      <c r="I71" s="27" t="s">
        <v>241</v>
      </c>
    </row>
    <row r="72" spans="2:9" ht="38.25" x14ac:dyDescent="0.25">
      <c r="B72" s="52"/>
      <c r="C72" s="53"/>
      <c r="D72" s="64" t="s">
        <v>94</v>
      </c>
      <c r="E72" s="7" t="s">
        <v>95</v>
      </c>
      <c r="F72" s="11">
        <v>0</v>
      </c>
      <c r="G72" s="11">
        <v>1.113</v>
      </c>
      <c r="H72" s="11">
        <f t="shared" si="1"/>
        <v>1.113</v>
      </c>
      <c r="I72" s="27" t="s">
        <v>240</v>
      </c>
    </row>
    <row r="73" spans="2:9" ht="51" x14ac:dyDescent="0.25">
      <c r="B73" s="52"/>
      <c r="C73" s="53"/>
      <c r="D73" s="64" t="s">
        <v>90</v>
      </c>
      <c r="E73" s="7" t="s">
        <v>88</v>
      </c>
      <c r="F73" s="11">
        <v>62.2</v>
      </c>
      <c r="G73" s="11">
        <v>70.254999999999995</v>
      </c>
      <c r="H73" s="11">
        <f t="shared" si="1"/>
        <v>8.0549999999999926</v>
      </c>
      <c r="I73" s="27" t="s">
        <v>232</v>
      </c>
    </row>
    <row r="74" spans="2:9" ht="25.5" customHeight="1" x14ac:dyDescent="0.25">
      <c r="B74" s="52">
        <v>527</v>
      </c>
      <c r="C74" s="53" t="s">
        <v>96</v>
      </c>
      <c r="D74" s="64" t="s">
        <v>97</v>
      </c>
      <c r="E74" s="7" t="s">
        <v>96</v>
      </c>
      <c r="F74" s="11">
        <v>5.7</v>
      </c>
      <c r="G74" s="11">
        <v>12.82</v>
      </c>
      <c r="H74" s="11">
        <f t="shared" si="1"/>
        <v>7.12</v>
      </c>
      <c r="I74" s="27" t="s">
        <v>233</v>
      </c>
    </row>
    <row r="75" spans="2:9" ht="25.5" x14ac:dyDescent="0.25">
      <c r="B75" s="52"/>
      <c r="C75" s="53"/>
      <c r="D75" s="64" t="s">
        <v>98</v>
      </c>
      <c r="E75" s="7" t="s">
        <v>96</v>
      </c>
      <c r="F75" s="11">
        <v>12.82</v>
      </c>
      <c r="G75" s="11">
        <v>17.07</v>
      </c>
      <c r="H75" s="11">
        <f t="shared" si="1"/>
        <v>4.25</v>
      </c>
      <c r="I75" s="27" t="s">
        <v>234</v>
      </c>
    </row>
    <row r="76" spans="2:9" ht="25.5" x14ac:dyDescent="0.25">
      <c r="B76" s="52"/>
      <c r="C76" s="53"/>
      <c r="D76" s="64" t="s">
        <v>99</v>
      </c>
      <c r="E76" s="7" t="s">
        <v>96</v>
      </c>
      <c r="F76" s="11">
        <v>17.07</v>
      </c>
      <c r="G76" s="11">
        <v>38.85</v>
      </c>
      <c r="H76" s="11">
        <f t="shared" si="1"/>
        <v>21.78</v>
      </c>
      <c r="I76" s="27" t="s">
        <v>235</v>
      </c>
    </row>
    <row r="77" spans="2:9" ht="25.5" x14ac:dyDescent="0.25">
      <c r="B77" s="52"/>
      <c r="C77" s="53"/>
      <c r="D77" s="64" t="s">
        <v>98</v>
      </c>
      <c r="E77" s="7" t="s">
        <v>96</v>
      </c>
      <c r="F77" s="11">
        <v>38.85</v>
      </c>
      <c r="G77" s="11">
        <v>40.731000000000002</v>
      </c>
      <c r="H77" s="11">
        <f t="shared" si="1"/>
        <v>1.8810000000000002</v>
      </c>
      <c r="I77" s="27" t="s">
        <v>236</v>
      </c>
    </row>
    <row r="78" spans="2:9" ht="25.5" x14ac:dyDescent="0.25">
      <c r="B78" s="52"/>
      <c r="C78" s="53"/>
      <c r="D78" s="64" t="s">
        <v>99</v>
      </c>
      <c r="E78" s="7" t="s">
        <v>96</v>
      </c>
      <c r="F78" s="11">
        <v>44.94</v>
      </c>
      <c r="G78" s="11">
        <v>48.8</v>
      </c>
      <c r="H78" s="11">
        <f t="shared" si="1"/>
        <v>3.8599999999999994</v>
      </c>
      <c r="I78" s="27" t="s">
        <v>223</v>
      </c>
    </row>
    <row r="79" spans="2:9" ht="25.5" x14ac:dyDescent="0.25">
      <c r="B79" s="52">
        <v>596</v>
      </c>
      <c r="C79" s="57" t="s">
        <v>100</v>
      </c>
      <c r="D79" s="64" t="s">
        <v>101</v>
      </c>
      <c r="E79" s="7" t="s">
        <v>100</v>
      </c>
      <c r="F79" s="11">
        <v>44.305999999999997</v>
      </c>
      <c r="G79" s="11">
        <v>56.606000000000002</v>
      </c>
      <c r="H79" s="11">
        <f t="shared" si="1"/>
        <v>12.300000000000004</v>
      </c>
      <c r="I79" s="27" t="s">
        <v>224</v>
      </c>
    </row>
    <row r="80" spans="2:9" ht="38.25" x14ac:dyDescent="0.25">
      <c r="B80" s="52"/>
      <c r="C80" s="57"/>
      <c r="D80" s="64" t="s">
        <v>102</v>
      </c>
      <c r="E80" s="7" t="s">
        <v>103</v>
      </c>
      <c r="F80" s="11">
        <v>0</v>
      </c>
      <c r="G80" s="11">
        <v>6.46</v>
      </c>
      <c r="H80" s="11">
        <f t="shared" si="1"/>
        <v>6.46</v>
      </c>
      <c r="I80" s="27" t="s">
        <v>225</v>
      </c>
    </row>
    <row r="81" spans="2:9" ht="25.5" customHeight="1" x14ac:dyDescent="0.25">
      <c r="B81" s="52" t="s">
        <v>104</v>
      </c>
      <c r="C81" s="53" t="s">
        <v>105</v>
      </c>
      <c r="D81" s="64" t="s">
        <v>101</v>
      </c>
      <c r="E81" s="7" t="s">
        <v>100</v>
      </c>
      <c r="F81" s="11">
        <v>39.685000000000002</v>
      </c>
      <c r="G81" s="11">
        <v>40.14</v>
      </c>
      <c r="H81" s="11">
        <f t="shared" si="1"/>
        <v>0.45499999999999829</v>
      </c>
      <c r="I81" s="27" t="s">
        <v>226</v>
      </c>
    </row>
    <row r="82" spans="2:9" ht="51" x14ac:dyDescent="0.25">
      <c r="B82" s="52"/>
      <c r="C82" s="53"/>
      <c r="D82" s="64" t="s">
        <v>106</v>
      </c>
      <c r="E82" s="7" t="s">
        <v>105</v>
      </c>
      <c r="F82" s="11">
        <v>0</v>
      </c>
      <c r="G82" s="11">
        <v>6.84</v>
      </c>
      <c r="H82" s="11">
        <f t="shared" si="1"/>
        <v>6.84</v>
      </c>
      <c r="I82" s="27" t="s">
        <v>227</v>
      </c>
    </row>
    <row r="83" spans="2:9" ht="38.25" x14ac:dyDescent="0.25">
      <c r="B83" s="52"/>
      <c r="C83" s="53"/>
      <c r="D83" s="64" t="s">
        <v>92</v>
      </c>
      <c r="E83" s="7" t="s">
        <v>107</v>
      </c>
      <c r="F83" s="11">
        <v>25.2</v>
      </c>
      <c r="G83" s="11">
        <v>27.5</v>
      </c>
      <c r="H83" s="11">
        <f t="shared" si="1"/>
        <v>2.3000000000000007</v>
      </c>
      <c r="I83" s="27" t="s">
        <v>222</v>
      </c>
    </row>
    <row r="84" spans="2:9" ht="51" x14ac:dyDescent="0.25">
      <c r="B84" s="52"/>
      <c r="C84" s="53"/>
      <c r="D84" s="64" t="s">
        <v>108</v>
      </c>
      <c r="E84" s="7" t="s">
        <v>109</v>
      </c>
      <c r="F84" s="11">
        <v>0</v>
      </c>
      <c r="G84" s="11">
        <v>2.2000000000000002</v>
      </c>
      <c r="H84" s="11">
        <f t="shared" si="1"/>
        <v>2.2000000000000002</v>
      </c>
      <c r="I84" s="27" t="s">
        <v>221</v>
      </c>
    </row>
    <row r="85" spans="2:9" ht="51" x14ac:dyDescent="0.25">
      <c r="B85" s="52"/>
      <c r="C85" s="53"/>
      <c r="D85" s="64" t="s">
        <v>106</v>
      </c>
      <c r="E85" s="7" t="s">
        <v>105</v>
      </c>
      <c r="F85" s="11">
        <v>9.5</v>
      </c>
      <c r="G85" s="11">
        <v>12.56</v>
      </c>
      <c r="H85" s="11">
        <f t="shared" si="1"/>
        <v>3.0600000000000005</v>
      </c>
      <c r="I85" s="27" t="s">
        <v>220</v>
      </c>
    </row>
    <row r="86" spans="2:9" ht="25.5" customHeight="1" x14ac:dyDescent="0.25">
      <c r="B86" s="52">
        <v>617</v>
      </c>
      <c r="C86" s="53" t="s">
        <v>110</v>
      </c>
      <c r="D86" s="64" t="s">
        <v>111</v>
      </c>
      <c r="E86" s="7" t="s">
        <v>112</v>
      </c>
      <c r="F86" s="11">
        <v>0</v>
      </c>
      <c r="G86" s="11">
        <v>7.5</v>
      </c>
      <c r="H86" s="11">
        <f t="shared" si="1"/>
        <v>7.5</v>
      </c>
      <c r="I86" s="27" t="s">
        <v>201</v>
      </c>
    </row>
    <row r="87" spans="2:9" ht="38.25" x14ac:dyDescent="0.25">
      <c r="B87" s="52"/>
      <c r="C87" s="53"/>
      <c r="D87" s="62" t="s">
        <v>113</v>
      </c>
      <c r="E87" s="7" t="s">
        <v>110</v>
      </c>
      <c r="F87" s="11">
        <v>0</v>
      </c>
      <c r="G87" s="11">
        <v>11.3</v>
      </c>
      <c r="H87" s="11">
        <f t="shared" si="1"/>
        <v>11.3</v>
      </c>
      <c r="I87" s="27" t="s">
        <v>200</v>
      </c>
    </row>
    <row r="88" spans="2:9" ht="38.25" x14ac:dyDescent="0.25">
      <c r="B88" s="52"/>
      <c r="C88" s="53"/>
      <c r="D88" s="62" t="s">
        <v>159</v>
      </c>
      <c r="E88" s="7" t="s">
        <v>160</v>
      </c>
      <c r="F88" s="11">
        <v>0</v>
      </c>
      <c r="G88" s="11">
        <v>2.7749999999999999</v>
      </c>
      <c r="H88" s="11">
        <f t="shared" si="1"/>
        <v>2.7749999999999999</v>
      </c>
      <c r="I88" s="27" t="s">
        <v>199</v>
      </c>
    </row>
    <row r="89" spans="2:9" ht="65.25" customHeight="1" x14ac:dyDescent="0.25">
      <c r="B89" s="52">
        <v>639</v>
      </c>
      <c r="C89" s="53" t="s">
        <v>114</v>
      </c>
      <c r="D89" s="64" t="s">
        <v>115</v>
      </c>
      <c r="E89" s="7" t="s">
        <v>114</v>
      </c>
      <c r="F89" s="11">
        <v>34.1</v>
      </c>
      <c r="G89" s="11">
        <v>49.402000000000001</v>
      </c>
      <c r="H89" s="11">
        <f t="shared" si="1"/>
        <v>15.302</v>
      </c>
      <c r="I89" s="27" t="s">
        <v>198</v>
      </c>
    </row>
    <row r="90" spans="2:9" ht="65.25" customHeight="1" x14ac:dyDescent="0.25">
      <c r="B90" s="52"/>
      <c r="C90" s="53"/>
      <c r="D90" s="64" t="s">
        <v>116</v>
      </c>
      <c r="E90" s="9" t="s">
        <v>114</v>
      </c>
      <c r="F90" s="11">
        <v>34.1</v>
      </c>
      <c r="G90" s="11">
        <v>37.277000000000001</v>
      </c>
      <c r="H90" s="11">
        <f t="shared" si="1"/>
        <v>3.1769999999999996</v>
      </c>
      <c r="I90" s="27" t="s">
        <v>197</v>
      </c>
    </row>
    <row r="91" spans="2:9" ht="42" customHeight="1" x14ac:dyDescent="0.25">
      <c r="B91" s="52">
        <v>671</v>
      </c>
      <c r="C91" s="53" t="s">
        <v>117</v>
      </c>
      <c r="D91" s="64" t="s">
        <v>118</v>
      </c>
      <c r="E91" s="7" t="s">
        <v>119</v>
      </c>
      <c r="F91" s="11">
        <v>12</v>
      </c>
      <c r="G91" s="11">
        <v>27.222000000000001</v>
      </c>
      <c r="H91" s="11">
        <f t="shared" si="1"/>
        <v>15.222000000000001</v>
      </c>
      <c r="I91" s="27" t="s">
        <v>196</v>
      </c>
    </row>
    <row r="92" spans="2:9" ht="38.25" x14ac:dyDescent="0.25">
      <c r="B92" s="52"/>
      <c r="C92" s="53"/>
      <c r="D92" s="64" t="s">
        <v>120</v>
      </c>
      <c r="E92" s="7" t="s">
        <v>117</v>
      </c>
      <c r="F92" s="11">
        <v>15.96</v>
      </c>
      <c r="G92" s="11">
        <v>57.637999999999998</v>
      </c>
      <c r="H92" s="11">
        <f t="shared" si="1"/>
        <v>41.677999999999997</v>
      </c>
      <c r="I92" s="33" t="s">
        <v>195</v>
      </c>
    </row>
    <row r="93" spans="2:9" ht="25.5" x14ac:dyDescent="0.25">
      <c r="B93" s="34"/>
      <c r="C93" s="6"/>
      <c r="D93" s="64" t="s">
        <v>121</v>
      </c>
      <c r="E93" s="7" t="s">
        <v>122</v>
      </c>
      <c r="F93" s="11">
        <v>35.405000000000001</v>
      </c>
      <c r="G93" s="11">
        <v>49.05</v>
      </c>
      <c r="H93" s="11">
        <f t="shared" si="1"/>
        <v>13.644999999999996</v>
      </c>
      <c r="I93" s="27" t="s">
        <v>194</v>
      </c>
    </row>
    <row r="94" spans="2:9" ht="15" customHeight="1" x14ac:dyDescent="0.25">
      <c r="B94" s="34"/>
      <c r="C94" s="6"/>
      <c r="D94" s="64" t="s">
        <v>123</v>
      </c>
      <c r="E94" s="10" t="s">
        <v>124</v>
      </c>
      <c r="F94" s="11">
        <v>0</v>
      </c>
      <c r="G94" s="11">
        <v>2.15</v>
      </c>
      <c r="H94" s="11">
        <f t="shared" si="1"/>
        <v>2.15</v>
      </c>
      <c r="I94" s="28" t="s">
        <v>193</v>
      </c>
    </row>
    <row r="95" spans="2:9" ht="38.25" x14ac:dyDescent="0.25">
      <c r="B95" s="34"/>
      <c r="C95" s="6"/>
      <c r="D95" s="64" t="s">
        <v>125</v>
      </c>
      <c r="E95" s="21" t="s">
        <v>126</v>
      </c>
      <c r="F95" s="14">
        <v>0</v>
      </c>
      <c r="G95" s="14">
        <v>9.3409999999999993</v>
      </c>
      <c r="H95" s="11">
        <f t="shared" si="1"/>
        <v>9.3409999999999993</v>
      </c>
      <c r="I95" s="27" t="s">
        <v>192</v>
      </c>
    </row>
    <row r="96" spans="2:9" ht="38.25" x14ac:dyDescent="0.25">
      <c r="B96" s="34"/>
      <c r="C96" s="6"/>
      <c r="D96" s="66" t="s">
        <v>127</v>
      </c>
      <c r="E96" s="21" t="s">
        <v>128</v>
      </c>
      <c r="F96" s="14">
        <v>0</v>
      </c>
      <c r="G96" s="14">
        <v>11.824999999999999</v>
      </c>
      <c r="H96" s="11">
        <f t="shared" si="1"/>
        <v>11.824999999999999</v>
      </c>
      <c r="I96" s="27" t="s">
        <v>191</v>
      </c>
    </row>
    <row r="97" spans="2:9" ht="25.5" x14ac:dyDescent="0.25">
      <c r="B97" s="34"/>
      <c r="C97" s="6"/>
      <c r="D97" s="64" t="s">
        <v>129</v>
      </c>
      <c r="E97" s="7" t="s">
        <v>130</v>
      </c>
      <c r="F97" s="11">
        <v>7.7249999999999996</v>
      </c>
      <c r="G97" s="11">
        <v>10.65</v>
      </c>
      <c r="H97" s="11">
        <f t="shared" si="1"/>
        <v>2.9250000000000007</v>
      </c>
      <c r="I97" s="27" t="s">
        <v>190</v>
      </c>
    </row>
    <row r="98" spans="2:9" ht="38.25" x14ac:dyDescent="0.25">
      <c r="B98" s="31">
        <v>344</v>
      </c>
      <c r="C98" s="19" t="s">
        <v>131</v>
      </c>
      <c r="D98" s="64" t="s">
        <v>132</v>
      </c>
      <c r="E98" s="7" t="s">
        <v>133</v>
      </c>
      <c r="F98" s="11">
        <v>0</v>
      </c>
      <c r="G98" s="11">
        <v>1.1599999999999999</v>
      </c>
      <c r="H98" s="11">
        <f t="shared" si="1"/>
        <v>1.1599999999999999</v>
      </c>
      <c r="I98" s="27" t="s">
        <v>189</v>
      </c>
    </row>
    <row r="99" spans="2:9" ht="25.5" x14ac:dyDescent="0.25">
      <c r="B99" s="35"/>
      <c r="C99" s="1"/>
      <c r="D99" s="64" t="s">
        <v>134</v>
      </c>
      <c r="E99" s="7" t="s">
        <v>135</v>
      </c>
      <c r="F99" s="11">
        <v>0</v>
      </c>
      <c r="G99" s="11">
        <v>19.119</v>
      </c>
      <c r="H99" s="11">
        <f t="shared" si="1"/>
        <v>19.119</v>
      </c>
      <c r="I99" s="27" t="s">
        <v>188</v>
      </c>
    </row>
    <row r="100" spans="2:9" s="16" customFormat="1" ht="25.5" x14ac:dyDescent="0.25">
      <c r="B100" s="58"/>
      <c r="C100" s="6"/>
      <c r="D100" s="65" t="s">
        <v>136</v>
      </c>
      <c r="E100" s="7" t="s">
        <v>137</v>
      </c>
      <c r="F100" s="11">
        <v>0</v>
      </c>
      <c r="G100" s="11">
        <v>28.8</v>
      </c>
      <c r="H100" s="11">
        <f t="shared" si="1"/>
        <v>28.8</v>
      </c>
      <c r="I100" s="33" t="s">
        <v>187</v>
      </c>
    </row>
    <row r="101" spans="2:9" s="16" customFormat="1" ht="25.5" x14ac:dyDescent="0.25">
      <c r="B101" s="59"/>
      <c r="C101" s="6"/>
      <c r="D101" s="65" t="s">
        <v>138</v>
      </c>
      <c r="E101" s="7" t="s">
        <v>139</v>
      </c>
      <c r="F101" s="11">
        <v>0</v>
      </c>
      <c r="G101" s="11">
        <v>2.8</v>
      </c>
      <c r="H101" s="11">
        <f t="shared" si="1"/>
        <v>2.8</v>
      </c>
      <c r="I101" s="33" t="s">
        <v>186</v>
      </c>
    </row>
    <row r="102" spans="2:9" s="16" customFormat="1" ht="25.5" x14ac:dyDescent="0.25">
      <c r="B102" s="60"/>
      <c r="C102" s="6"/>
      <c r="D102" s="65" t="s">
        <v>140</v>
      </c>
      <c r="E102" s="7" t="s">
        <v>141</v>
      </c>
      <c r="F102" s="11">
        <v>29.535</v>
      </c>
      <c r="G102" s="11">
        <v>34.713000000000001</v>
      </c>
      <c r="H102" s="11">
        <f t="shared" si="1"/>
        <v>5.1780000000000008</v>
      </c>
      <c r="I102" s="33" t="s">
        <v>185</v>
      </c>
    </row>
    <row r="103" spans="2:9" ht="38.25" x14ac:dyDescent="0.25">
      <c r="B103" s="34"/>
      <c r="C103" s="7"/>
      <c r="D103" s="62" t="s">
        <v>142</v>
      </c>
      <c r="E103" s="7" t="s">
        <v>143</v>
      </c>
      <c r="F103" s="11">
        <v>0</v>
      </c>
      <c r="G103" s="11">
        <v>13.673999999999999</v>
      </c>
      <c r="H103" s="11">
        <f t="shared" si="1"/>
        <v>13.673999999999999</v>
      </c>
      <c r="I103" s="27" t="s">
        <v>184</v>
      </c>
    </row>
    <row r="104" spans="2:9" ht="39" thickBot="1" x14ac:dyDescent="0.3">
      <c r="B104" s="36"/>
      <c r="C104" s="37"/>
      <c r="D104" s="67" t="s">
        <v>144</v>
      </c>
      <c r="E104" s="38" t="s">
        <v>145</v>
      </c>
      <c r="F104" s="39">
        <v>16.649999999999999</v>
      </c>
      <c r="G104" s="39">
        <v>38.880000000000003</v>
      </c>
      <c r="H104" s="39">
        <f t="shared" si="1"/>
        <v>22.230000000000004</v>
      </c>
      <c r="I104" s="40" t="s">
        <v>183</v>
      </c>
    </row>
    <row r="105" spans="2:9" ht="27" customHeight="1" thickBot="1" x14ac:dyDescent="0.3">
      <c r="B105" s="17"/>
      <c r="C105" s="3"/>
      <c r="D105" s="68"/>
      <c r="E105" s="3"/>
      <c r="G105" s="41" t="s">
        <v>161</v>
      </c>
      <c r="H105" s="26">
        <f>SUM(H6:H104)</f>
        <v>1075.606</v>
      </c>
      <c r="I105" s="4"/>
    </row>
    <row r="107" spans="2:9" x14ac:dyDescent="0.25">
      <c r="D107" s="61" t="s">
        <v>260</v>
      </c>
      <c r="E107" t="s">
        <v>261</v>
      </c>
    </row>
    <row r="109" spans="2:9" x14ac:dyDescent="0.25">
      <c r="F109" s="15" t="s">
        <v>258</v>
      </c>
    </row>
    <row r="110" spans="2:9" x14ac:dyDescent="0.25">
      <c r="E110" t="s">
        <v>262</v>
      </c>
      <c r="I110" s="2" t="s">
        <v>259</v>
      </c>
    </row>
  </sheetData>
  <mergeCells count="41">
    <mergeCell ref="B89:B90"/>
    <mergeCell ref="C89:C90"/>
    <mergeCell ref="B91:B92"/>
    <mergeCell ref="C91:C92"/>
    <mergeCell ref="B100:B102"/>
    <mergeCell ref="B81:B85"/>
    <mergeCell ref="C81:C85"/>
    <mergeCell ref="B79:B80"/>
    <mergeCell ref="C79:C80"/>
    <mergeCell ref="B86:B88"/>
    <mergeCell ref="C86:C88"/>
    <mergeCell ref="B59:B65"/>
    <mergeCell ref="C59:C65"/>
    <mergeCell ref="B66:B73"/>
    <mergeCell ref="C66:C73"/>
    <mergeCell ref="B74:B78"/>
    <mergeCell ref="C74:C78"/>
    <mergeCell ref="B54:B58"/>
    <mergeCell ref="C54:C58"/>
    <mergeCell ref="B6:B12"/>
    <mergeCell ref="C6:C12"/>
    <mergeCell ref="B35:B37"/>
    <mergeCell ref="C35:C37"/>
    <mergeCell ref="B33:B34"/>
    <mergeCell ref="C33:C34"/>
    <mergeCell ref="B14:B32"/>
    <mergeCell ref="C14:C32"/>
    <mergeCell ref="B45:B47"/>
    <mergeCell ref="C45:C47"/>
    <mergeCell ref="B48:B49"/>
    <mergeCell ref="C48:C49"/>
    <mergeCell ref="B50:B51"/>
    <mergeCell ref="C50:C51"/>
    <mergeCell ref="C5:E5"/>
    <mergeCell ref="B3:I3"/>
    <mergeCell ref="B4:I4"/>
    <mergeCell ref="F2:I2"/>
    <mergeCell ref="B41:B44"/>
    <mergeCell ref="C41:C44"/>
    <mergeCell ref="B38:B39"/>
    <mergeCell ref="C38:C39"/>
  </mergeCells>
  <hyperlinks>
    <hyperlink ref="D11" r:id="rId1"/>
    <hyperlink ref="D12" r:id="rId2"/>
    <hyperlink ref="D6" r:id="rId3"/>
    <hyperlink ref="D9" r:id="rId4"/>
    <hyperlink ref="D8" r:id="rId5"/>
    <hyperlink ref="D7" r:id="rId6"/>
    <hyperlink ref="D10" r:id="rId7"/>
    <hyperlink ref="D13" r:id="rId8"/>
  </hyperlinks>
  <pageMargins left="0.78740157480314965" right="0.39370078740157483" top="0.78740157480314965" bottom="0.39370078740157483" header="0" footer="0"/>
  <pageSetup paperSize="9" scale="69" orientation="portrait" r:id="rId9"/>
  <rowBreaks count="1" manualBreakCount="1">
    <brk id="9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Pigliucci Matteo</dc:creator>
  <cp:lastModifiedBy>Pigliucci Matteo</cp:lastModifiedBy>
  <cp:lastPrinted>2018-10-26T08:48:13Z</cp:lastPrinted>
  <dcterms:created xsi:type="dcterms:W3CDTF">2018-09-12T10:31:54Z</dcterms:created>
  <dcterms:modified xsi:type="dcterms:W3CDTF">2018-10-26T08:48:13Z</dcterms:modified>
</cp:coreProperties>
</file>